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<sst xmlns="http://schemas.openxmlformats.org/spreadsheetml/2006/main" count="41" uniqueCount="41">
  <si>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</si>
  <si>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JTI030</t>
  </si>
  <si>
    <t xml:space="preserve">m²</t>
  </si>
  <si>
    <t xml:space="preserve">Cobriment decoratiu del terreny, amb gespa sintètica.</t>
  </si>
  <si>
    <r>
      <rPr>
        <sz val="8.25"/>
        <color rgb="FF000000"/>
        <rFont val="Arial"/>
        <family val="2"/>
      </rPr>
      <t xml:space="preserve">Cobriment decoratiu del terreny, amb gespa sintètica, realitzada mitjançant: estesa dels rotllos de gespa sintètica, compost de fibres de polietilè i polipropilè resistent als raigs UV, altura de fil 25 mm i 6600 decitex, cosides sobre base de polipropilè a raó de 14700 flocs/m², amb mitjans manuals; enganxat d'aquests amb cola i cinta de geotèxtil de 25 cm d'amplada; i llastrat de la superfície amb sorra de sílice, amb un rendiment de 10 kg/m².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</si>
  <si>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</si>
  <si>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</si>
  <si>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</si>
  <si>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</si>
  <si>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</si>
  <si>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</si>
  <si>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</si>
  <si>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mt48ces010a</t>
  </si>
  <si>
    <t xml:space="preserve">m²</t>
  </si>
  <si>
    <t xml:space="preserve">Gespa sintètica, compost de fibres de polietilè i polipropilè resistent als raigs UV, altura de fil 25 mm i 6600 decitex, cosides sobre base de polipropilè a raó de 14700 flocs/m², per a ús decoratiu; subministrat en rotllos.</t>
  </si>
  <si>
    <t xml:space="preserve">mt08aaa010a</t>
  </si>
  <si>
    <t xml:space="preserve">m³</t>
  </si>
  <si>
    <t xml:space="preserve">Aigua.</t>
  </si>
  <si>
    <t xml:space="preserve">mt01arp015a</t>
  </si>
  <si>
    <t xml:space="preserve">kg</t>
  </si>
  <si>
    <t xml:space="preserve">Sorra de sílice natural, rentada i assecada al forn, de granulometria compresa entre 0,2 i 0,5 mm, presentada en sacs.</t>
  </si>
  <si>
    <t xml:space="preserve">mt48ces020</t>
  </si>
  <si>
    <t xml:space="preserve">kg</t>
  </si>
  <si>
    <t xml:space="preserve">Cola, per a col·locació de gespa sintètica.</t>
  </si>
  <si>
    <t xml:space="preserve">mt48ces030</t>
  </si>
  <si>
    <t xml:space="preserve">m</t>
  </si>
  <si>
    <t xml:space="preserve">Cinta de geotèxtil de 25 cm d'amplada, per a col·locació de gespa sintètica.</t>
  </si>
  <si>
    <t xml:space="preserve">Subtotal materials:</t>
  </si>
  <si>
    <t xml:space="preserve">Mà d'obra</t>
  </si>
  <si>
    <t xml:space="preserve">mo040</t>
  </si>
  <si>
    <t xml:space="preserve">h</t>
  </si>
  <si>
    <t xml:space="preserve">Oficial 1ª jardiner.</t>
  </si>
  <si>
    <t xml:space="preserve">mo086</t>
  </si>
  <si>
    <t xml:space="preserve">h</t>
  </si>
  <si>
    <t xml:space="preserve">Ajudant jardiner.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</si>
  <si>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</si>
  <si>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</si>
  <si>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</si>
  <si>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</si>
  <si>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48,03€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</si>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</sst>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14" customWidth="1"/>
    <col min="2" max="2" width="5.27" customWidth="1"/>
    <col min="3" max="3" width="1.02" customWidth="1"/>
    <col min="4" max="4" width="5.61" customWidth="1"/>
    <col min="5" max="5" width="76.50" customWidth="1"/>
    <col min="6" max="6" width="13.26" customWidth="1"/>
    <col min="7" max="7" width="10.71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1.05</v>
      </c>
      <c r="G10" s="12">
        <v>23.15</v>
      </c>
      <c r="H10" s="12">
        <f ca="1">ROUND(INDIRECT(ADDRESS(ROW()+(0), COLUMN()+(-2), 1))*INDIRECT(ADDRESS(ROW()+(0), COLUMN()+(-1), 1)), 2)</f>
        <v>24.31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0.01</v>
      </c>
      <c r="G11" s="12">
        <v>1.53</v>
      </c>
      <c r="H11" s="12">
        <f ca="1">ROUND(INDIRECT(ADDRESS(ROW()+(0), COLUMN()+(-2), 1))*INDIRECT(ADDRESS(ROW()+(0), COLUMN()+(-1), 1)), 2)</f>
        <v>0.02</v>
      </c>
    </row>
    <row r="12" spans="1:8" ht="24.0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10</v>
      </c>
      <c r="G12" s="12">
        <v>0.15</v>
      </c>
      <c r="H12" s="12">
        <f ca="1">ROUND(INDIRECT(ADDRESS(ROW()+(0), COLUMN()+(-2), 1))*INDIRECT(ADDRESS(ROW()+(0), COLUMN()+(-1), 1)), 2)</f>
        <v>1.5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0.1</v>
      </c>
      <c r="G13" s="12">
        <v>7.66</v>
      </c>
      <c r="H13" s="12">
        <f ca="1">ROUND(INDIRECT(ADDRESS(ROW()+(0), COLUMN()+(-2), 1))*INDIRECT(ADDRESS(ROW()+(0), COLUMN()+(-1), 1)), 2)</f>
        <v>0.77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3">
        <v>0.6</v>
      </c>
      <c r="G14" s="14">
        <v>1.53</v>
      </c>
      <c r="H14" s="14">
        <f ca="1">ROUND(INDIRECT(ADDRESS(ROW()+(0), COLUMN()+(-2), 1))*INDIRECT(ADDRESS(ROW()+(0), COLUMN()+(-1), 1)), 2)</f>
        <v>0.92</v>
      </c>
    </row>
    <row r="15" spans="1:8" ht="13.50" thickBot="1" customHeight="1">
      <c r="A15" s="15"/>
      <c r="B15" s="15"/>
      <c r="C15" s="15"/>
      <c r="D15" s="15"/>
      <c r="E15" s="15"/>
      <c r="F15" s="9" t="s">
        <v>27</v>
      </c>
      <c r="G15" s="9"/>
      <c r="H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27.52</v>
      </c>
    </row>
    <row r="16" spans="1:8" ht="13.50" thickBot="1" customHeight="1">
      <c r="A16" s="15">
        <v>2</v>
      </c>
      <c r="B16" s="15"/>
      <c r="C16" s="15"/>
      <c r="D16" s="15"/>
      <c r="E16" s="18" t="s">
        <v>28</v>
      </c>
      <c r="F16" s="18"/>
      <c r="G16" s="15"/>
      <c r="H16" s="15"/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1">
        <v>0.132</v>
      </c>
      <c r="G17" s="12">
        <v>29.67</v>
      </c>
      <c r="H17" s="12">
        <f ca="1">ROUND(INDIRECT(ADDRESS(ROW()+(0), COLUMN()+(-2), 1))*INDIRECT(ADDRESS(ROW()+(0), COLUMN()+(-1), 1)), 2)</f>
        <v>3.92</v>
      </c>
    </row>
    <row r="18" spans="1:8" ht="13.50" thickBot="1" customHeight="1">
      <c r="A18" s="1" t="s">
        <v>32</v>
      </c>
      <c r="B18" s="1"/>
      <c r="C18" s="10" t="s">
        <v>33</v>
      </c>
      <c r="D18" s="10"/>
      <c r="E18" s="1" t="s">
        <v>34</v>
      </c>
      <c r="F18" s="13">
        <v>0.593</v>
      </c>
      <c r="G18" s="14">
        <v>26.39</v>
      </c>
      <c r="H18" s="14">
        <f ca="1">ROUND(INDIRECT(ADDRESS(ROW()+(0), COLUMN()+(-2), 1))*INDIRECT(ADDRESS(ROW()+(0), COLUMN()+(-1), 1)), 2)</f>
        <v>15.65</v>
      </c>
    </row>
    <row r="19" spans="1:8" ht="13.50" thickBot="1" customHeight="1">
      <c r="A19" s="15"/>
      <c r="B19" s="15"/>
      <c r="C19" s="15"/>
      <c r="D19" s="15"/>
      <c r="E19" s="15"/>
      <c r="F19" s="9" t="s">
        <v>35</v>
      </c>
      <c r="G19" s="9"/>
      <c r="H19" s="17">
        <f ca="1">ROUND(SUM(INDIRECT(ADDRESS(ROW()+(-1), COLUMN()+(0), 1)),INDIRECT(ADDRESS(ROW()+(-2), COLUMN()+(0), 1))), 2)</f>
        <v>19.57</v>
      </c>
    </row>
    <row r="20" spans="1:8" ht="13.50" thickBot="1" customHeight="1">
      <c r="A20" s="15">
        <v>3</v>
      </c>
      <c r="B20" s="15"/>
      <c r="C20" s="15"/>
      <c r="D20" s="15"/>
      <c r="E20" s="18" t="s">
        <v>36</v>
      </c>
      <c r="F20" s="18"/>
      <c r="G20" s="15"/>
      <c r="H20" s="15"/>
    </row>
    <row r="21" spans="1:8" ht="13.50" thickBot="1" customHeight="1">
      <c r="A21" s="19"/>
      <c r="B21" s="19"/>
      <c r="C21" s="20" t="s">
        <v>37</v>
      </c>
      <c r="D21" s="20"/>
      <c r="E21" s="19" t="s">
        <v>38</v>
      </c>
      <c r="F21" s="13">
        <v>2</v>
      </c>
      <c r="G21" s="14">
        <f ca="1">ROUND(SUM(INDIRECT(ADDRESS(ROW()+(-2), COLUMN()+(1), 1)),INDIRECT(ADDRESS(ROW()+(-6), COLUMN()+(1), 1))), 2)</f>
        <v>47.09</v>
      </c>
      <c r="H21" s="14">
        <f ca="1">ROUND(INDIRECT(ADDRESS(ROW()+(0), COLUMN()+(-2), 1))*INDIRECT(ADDRESS(ROW()+(0), COLUMN()+(-1), 1))/100, 2)</f>
        <v>0.94</v>
      </c>
    </row>
    <row r="22" spans="1:8" ht="13.50" thickBot="1" customHeight="1">
      <c r="A22" s="21" t="s">
        <v>39</v>
      </c>
      <c r="B22" s="21"/>
      <c r="C22" s="22"/>
      <c r="D22" s="22"/>
      <c r="E22" s="23"/>
      <c r="F22" s="24" t="s">
        <v>40</v>
      </c>
      <c r="G22" s="25"/>
      <c r="H22" s="26">
        <f ca="1">ROUND(SUM(INDIRECT(ADDRESS(ROW()+(-1), COLUMN()+(0), 1)),INDIRECT(ADDRESS(ROW()+(-3), COLUMN()+(0), 1)),INDIRECT(ADDRESS(ROW()+(-7), COLUMN()+(0), 1))), 2)</f>
        <v>48.03</v>
      </c>
    </row>
  </sheetData>
  <mergeCells count="3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E22"/>
    <mergeCell ref="F22:G22"/>
  </mergeCells>
  <pageMargins left="0.147638" right="0.147638" top="0.206693" bottom="0.206693" header="0.0" footer="0.0"/>
  <pageSetup paperSize="9" orientation="portrait"/>
  <rowBreaks count="0" manualBreakCount="0">
    </rowBreaks>
</worksheet>
</file>