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<sst xmlns="http://schemas.openxmlformats.org/spreadsheetml/2006/main" count="43" uniqueCount="43">
  <si>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</si>
  <si>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MEE010</t>
  </si>
  <si>
    <t xml:space="preserve">m³</t>
  </si>
  <si>
    <t xml:space="preserve">Estabilització d'esplanada mitjançant aportació de material.</t>
  </si>
  <si>
    <r>
      <rPr>
        <sz val="8.25"/>
        <color rgb="FF000000"/>
        <rFont val="Arial"/>
        <family val="2"/>
      </rPr>
      <t xml:space="preserve">Estabilització d'esplanada, mitjançant l'estesa en tongades de material adequat, i posterior compactació fins a arribar a un gruix de 25 a 35 cm i una densitat seca no inferior al 100% de la màxima obtinguda en l'assaig Proctor Modificat. El preu no inclou la realització de l'assaig Proctor Modificat.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</si>
  <si>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</si>
  <si>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</si>
  <si>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</si>
  <si>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</si>
  <si>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</si>
  <si>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</si>
  <si>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</si>
  <si>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mt01art030b</t>
  </si>
  <si>
    <t xml:space="preserve">m³</t>
  </si>
  <si>
    <t xml:space="preserve">Material adequat d'aportació, per a formació de terraplens, segons l'art. 330.3.3.2 del PG-3.</t>
  </si>
  <si>
    <t xml:space="preserve">Subtotal materials:</t>
  </si>
  <si>
    <t xml:space="preserve">Equip i maquinària</t>
  </si>
  <si>
    <t xml:space="preserve">mq01pan010a</t>
  </si>
  <si>
    <t xml:space="preserve">h</t>
  </si>
  <si>
    <t xml:space="preserve">Pala carregadora sobre pneumàtics de 120 kW/1,9 m³.</t>
  </si>
  <si>
    <t xml:space="preserve">mq04cab010b</t>
  </si>
  <si>
    <t xml:space="preserve">h</t>
  </si>
  <si>
    <t xml:space="preserve">Camió basculant de 10 t de càrrega, de 147 kW.</t>
  </si>
  <si>
    <t xml:space="preserve">mq01mot010a</t>
  </si>
  <si>
    <t xml:space="preserve">h</t>
  </si>
  <si>
    <t xml:space="preserve">Motoanivelladora de 141 kW.</t>
  </si>
  <si>
    <t xml:space="preserve">mq02rov010i</t>
  </si>
  <si>
    <t xml:space="preserve">h</t>
  </si>
  <si>
    <t xml:space="preserve">Compactador monocilíndric vibrant autopropulsat, de 129 kW, de 16,2 t, amplada de treball 213,4 cm.</t>
  </si>
  <si>
    <t xml:space="preserve">mq02cia020j</t>
  </si>
  <si>
    <t xml:space="preserve">h</t>
  </si>
  <si>
    <t xml:space="preserve">Camió cisterna, de 8 m³ de capacitat.</t>
  </si>
  <si>
    <t xml:space="preserve">Subtotal equip i maquinària:</t>
  </si>
  <si>
    <t xml:space="preserve">Mà d'obra</t>
  </si>
  <si>
    <t xml:space="preserve">mo087</t>
  </si>
  <si>
    <t xml:space="preserve">h</t>
  </si>
  <si>
    <t xml:space="preserve">Ajudant construcció d'obra civil.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</si>
  <si>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</si>
  <si>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</si>
  <si>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</si>
  <si>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</si>
  <si>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0,42€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</si>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</sst>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53" customWidth="1"/>
    <col min="4" max="4" width="5.10" customWidth="1"/>
    <col min="5" max="5" width="73.78" customWidth="1"/>
    <col min="6" max="6" width="14.45" customWidth="1"/>
    <col min="7" max="7" width="12.75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1.15</v>
      </c>
      <c r="G10" s="14">
        <v>5.86</v>
      </c>
      <c r="H10" s="14">
        <f ca="1">ROUND(INDIRECT(ADDRESS(ROW()+(0), COLUMN()+(-2), 1))*INDIRECT(ADDRESS(ROW()+(0), COLUMN()+(-1), 1)), 2)</f>
        <v>6.74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6.74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0.033</v>
      </c>
      <c r="G13" s="13">
        <v>45.95</v>
      </c>
      <c r="H13" s="13">
        <f ca="1">ROUND(INDIRECT(ADDRESS(ROW()+(0), COLUMN()+(-2), 1))*INDIRECT(ADDRESS(ROW()+(0), COLUMN()+(-1), 1)), 2)</f>
        <v>1.52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0.05</v>
      </c>
      <c r="G14" s="13">
        <v>37.65</v>
      </c>
      <c r="H14" s="13">
        <f ca="1">ROUND(INDIRECT(ADDRESS(ROW()+(0), COLUMN()+(-2), 1))*INDIRECT(ADDRESS(ROW()+(0), COLUMN()+(-1), 1)), 2)</f>
        <v>1.88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0.02</v>
      </c>
      <c r="G15" s="13">
        <v>77.41</v>
      </c>
      <c r="H15" s="13">
        <f ca="1">ROUND(INDIRECT(ADDRESS(ROW()+(0), COLUMN()+(-2), 1))*INDIRECT(ADDRESS(ROW()+(0), COLUMN()+(-1), 1)), 2)</f>
        <v>1.55</v>
      </c>
    </row>
    <row r="16" spans="1:8" ht="24.0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0.055</v>
      </c>
      <c r="G16" s="13">
        <v>71.16</v>
      </c>
      <c r="H16" s="13">
        <f ca="1">ROUND(INDIRECT(ADDRESS(ROW()+(0), COLUMN()+(-2), 1))*INDIRECT(ADDRESS(ROW()+(0), COLUMN()+(-1), 1)), 2)</f>
        <v>3.91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2">
        <v>0.022</v>
      </c>
      <c r="G17" s="14">
        <v>121.25</v>
      </c>
      <c r="H17" s="14">
        <f ca="1">ROUND(INDIRECT(ADDRESS(ROW()+(0), COLUMN()+(-2), 1))*INDIRECT(ADDRESS(ROW()+(0), COLUMN()+(-1), 1)), 2)</f>
        <v>2.67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11.53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2">
        <v>0.092</v>
      </c>
      <c r="G20" s="14">
        <v>26.39</v>
      </c>
      <c r="H20" s="14">
        <f ca="1">ROUND(INDIRECT(ADDRESS(ROW()+(0), COLUMN()+(-2), 1))*INDIRECT(ADDRESS(ROW()+(0), COLUMN()+(-1), 1)), 2)</f>
        <v>2.43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1))), 2)</f>
        <v>2.43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20" t="s">
        <v>39</v>
      </c>
      <c r="D23" s="20"/>
      <c r="E23" s="19" t="s">
        <v>40</v>
      </c>
      <c r="F23" s="12">
        <v>2</v>
      </c>
      <c r="G23" s="14">
        <f ca="1">ROUND(SUM(INDIRECT(ADDRESS(ROW()+(-2), COLUMN()+(1), 1)),INDIRECT(ADDRESS(ROW()+(-5), COLUMN()+(1), 1)),INDIRECT(ADDRESS(ROW()+(-12), COLUMN()+(1), 1))), 2)</f>
        <v>20.7</v>
      </c>
      <c r="H23" s="14">
        <f ca="1">ROUND(INDIRECT(ADDRESS(ROW()+(0), COLUMN()+(-2), 1))*INDIRECT(ADDRESS(ROW()+(0), COLUMN()+(-1), 1))/100, 2)</f>
        <v>0.41</v>
      </c>
    </row>
    <row r="24" spans="1:8" ht="13.50" thickBot="1" customHeight="1">
      <c r="A24" s="21" t="s">
        <v>41</v>
      </c>
      <c r="B24" s="21"/>
      <c r="C24" s="22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1)),INDIRECT(ADDRESS(ROW()+(-6), COLUMN()+(0), 1)),INDIRECT(ADDRESS(ROW()+(-13), COLUMN()+(0), 1))), 2)</f>
        <v>21.11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