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<sst xmlns="http://schemas.openxmlformats.org/spreadsheetml/2006/main" count="40" uniqueCount="40">
  <si>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</si>
  <si>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MPB020</t>
  </si>
  <si>
    <t xml:space="preserve">m²</t>
  </si>
  <si>
    <t xml:space="preserve">Capa de mescla bituminosa en fred.</t>
  </si>
  <si>
    <r>
      <rPr>
        <sz val="8.25"/>
        <color rgb="FF000000"/>
        <rFont val="Arial"/>
        <family val="2"/>
      </rPr>
      <t xml:space="preserve">Capa de 8 cm d'espessor de mescla bituminosa en fred de composició densa, tipus DF12, amb àrid granític i emulsió bituminosa. El preu no inclou la capa base.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</si>
  <si>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</si>
  <si>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</si>
  <si>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</si>
  <si>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</si>
  <si>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</si>
  <si>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</si>
  <si>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</si>
  <si>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mt47aag030aa</t>
  </si>
  <si>
    <t xml:space="preserve">t</t>
  </si>
  <si>
    <t xml:space="preserve">Mescla bituminosa en fred de composició densa, tipus DF12, amb àrid granític i emulsió bituminosa.</t>
  </si>
  <si>
    <t xml:space="preserve">Subtotal materials:</t>
  </si>
  <si>
    <t xml:space="preserve">Equip i maquinària</t>
  </si>
  <si>
    <t xml:space="preserve">mq11ext030</t>
  </si>
  <si>
    <t xml:space="preserve">h</t>
  </si>
  <si>
    <t xml:space="preserve">Estenedora asfàltica de cadenes, de 81 kW.</t>
  </si>
  <si>
    <t xml:space="preserve">mq02ron010a</t>
  </si>
  <si>
    <t xml:space="preserve">h</t>
  </si>
  <si>
    <t xml:space="preserve">Corró vibrant tàndem autopropulsat, de 24,8 kW, de 2450 kg, amplada de treball 100 cm.</t>
  </si>
  <si>
    <t xml:space="preserve">mq11com010</t>
  </si>
  <si>
    <t xml:space="preserve">h</t>
  </si>
  <si>
    <t xml:space="preserve">Compactador de pneumàtics autopropulsat, de 12/22 t.</t>
  </si>
  <si>
    <t xml:space="preserve">Subtotal equip i maquinària: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</si>
  <si>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</si>
  <si>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</si>
  <si>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</si>
  <si>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</si>
  <si>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</si>
  <si>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</si>
  <si>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</si>
  <si>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</si>
  <si>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</si>
  <si>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</si>
  <si>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</si>
  <si>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2,50€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</si>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</sst>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5.27" customWidth="1"/>
    <col min="5" max="5" width="72.25" customWidth="1"/>
    <col min="6" max="6" width="14.4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0.184</v>
      </c>
      <c r="G10" s="14">
        <v>87.28</v>
      </c>
      <c r="H10" s="14">
        <f ca="1">ROUND(INDIRECT(ADDRESS(ROW()+(0), COLUMN()+(-2), 1))*INDIRECT(ADDRESS(ROW()+(0), COLUMN()+(-1), 1)), 2)</f>
        <v>16.06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3">
        <v>231.73</v>
      </c>
      <c r="H13" s="13">
        <f ca="1">ROUND(INDIRECT(ADDRESS(ROW()+(0), COLUMN()+(-2), 1))*INDIRECT(ADDRESS(ROW()+(0), COLUMN()+(-1), 1)), 2)</f>
        <v>0.46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0.002</v>
      </c>
      <c r="G14" s="13">
        <v>56.81</v>
      </c>
      <c r="H14" s="13">
        <f ca="1">ROUND(INDIRECT(ADDRESS(ROW()+(0), COLUMN()+(-2), 1))*INDIRECT(ADDRESS(ROW()+(0), COLUMN()+(-1), 1)), 2)</f>
        <v>0.11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0.002</v>
      </c>
      <c r="G15" s="14">
        <v>66.47</v>
      </c>
      <c r="H15" s="14">
        <f ca="1">ROUND(INDIRECT(ADDRESS(ROW()+(0), COLUMN()+(-2), 1))*INDIRECT(ADDRESS(ROW()+(0), COLUMN()+(-1), 1)), 2)</f>
        <v>0.13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0.7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0.005</v>
      </c>
      <c r="G18" s="13">
        <v>29.67</v>
      </c>
      <c r="H18" s="13">
        <f ca="1">ROUND(INDIRECT(ADDRESS(ROW()+(0), COLUMN()+(-2), 1))*INDIRECT(ADDRESS(ROW()+(0), COLUMN()+(-1), 1)), 2)</f>
        <v>0.15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0.022</v>
      </c>
      <c r="G19" s="14">
        <v>26.39</v>
      </c>
      <c r="H19" s="14">
        <f ca="1">ROUND(INDIRECT(ADDRESS(ROW()+(0), COLUMN()+(-2), 1))*INDIRECT(ADDRESS(ROW()+(0), COLUMN()+(-1), 1)), 2)</f>
        <v>0.58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0.73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4">
        <f ca="1">ROUND(SUM(INDIRECT(ADDRESS(ROW()+(-2), COLUMN()+(1), 1)),INDIRECT(ADDRESS(ROW()+(-6), COLUMN()+(1), 1)),INDIRECT(ADDRESS(ROW()+(-11), COLUMN()+(1), 1))), 2)</f>
        <v>17.49</v>
      </c>
      <c r="H22" s="14">
        <f ca="1">ROUND(INDIRECT(ADDRESS(ROW()+(0), COLUMN()+(-2), 1))*INDIRECT(ADDRESS(ROW()+(0), COLUMN()+(-1), 1))/100, 2)</f>
        <v>0.35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1)),INDIRECT(ADDRESS(ROW()+(-12), COLUMN()+(0), 1))), 2)</f>
        <v>17.84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