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<sst xmlns="http://schemas.openxmlformats.org/spreadsheetml/2006/main" count="38" uniqueCount="38">
  <si>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</si>
  <si>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MPJ030</t>
  </si>
  <si>
    <t xml:space="preserve">m²</t>
  </si>
  <si>
    <t xml:space="preserve">Tarima de compòsit (WPC) "TARIMATEC".</t>
  </si>
  <si>
    <r>
      <rPr>
        <sz val="8.25"/>
        <color rgb="FF000000"/>
        <rFont val="Arial"/>
        <family val="2"/>
      </rPr>
      <t xml:space="preserve">Tarima formada per taules alveolars de compòsit (WPC), model Natur Madera Alveolar "TARIMATEC", de 2500x150x27 mm, compostes per material termoplàstic i fibres vegetals amb reforç mineral, acabat Nogal; amb resistència al lliscament Rd&gt;45 segons UNE-EN 16165 i lliscabilitat classe 3 segons CTE, fixades mitjançant el sistema de fixació oculta, sobre llistons d'alumini de 30x50 mm, separades entre elles 350 mm i recolzades sobre falques elaborades amb retalls de taules. Inclús clips i cargols d'acer inoxidable per a subjecció dels posts a els llistons d'empostissar.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</si>
  <si>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</si>
  <si>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</si>
  <si>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</si>
  <si>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</si>
  <si>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</si>
  <si>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</si>
  <si>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</si>
  <si>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mt15sja140a</t>
  </si>
  <si>
    <t xml:space="preserve">U</t>
  </si>
  <si>
    <t xml:space="preserve">Cartutx de massilla elàstica monocomponent a base de poliuretà, de 310 cm³, d'elasticitat permanent i enduriment ràpid, color gris.</t>
  </si>
  <si>
    <t xml:space="preserve">mt18tar020b</t>
  </si>
  <si>
    <t xml:space="preserve">m</t>
  </si>
  <si>
    <t xml:space="preserve">Llistó d'alumini "TARIMATEC", de 30x50 mm, per a suport i fixació de les tarimes d'exterior.</t>
  </si>
  <si>
    <t xml:space="preserve">mt18tar010aaa</t>
  </si>
  <si>
    <t xml:space="preserve">m²</t>
  </si>
  <si>
    <t xml:space="preserve">Taules alveolars de compòsit (WPC), model Natur Madera Alveolar "TARIMATEC", de 2500x150x27 mm, compostes per material termoplàstic i fibres vegetals amb reforç mineral, acabat Nogal; amb resistència al lliscament Rd&gt;45 segons UNE-EN 16165 i lliscabilitat classe 3 segons CTE; Euroclasse Bfl, s1 de reacció al foc.</t>
  </si>
  <si>
    <t xml:space="preserve">mt18acc020</t>
  </si>
  <si>
    <t xml:space="preserve">U</t>
  </si>
  <si>
    <t xml:space="preserve">Kit d'encaix per a tarima exterior, compost per clip d'acer inoxidable, en forma d'omega, per a l'acoblament dels posts, i cargol d'acer inoxidable, per a fixació del clip a la llata d'empostissar.</t>
  </si>
  <si>
    <t xml:space="preserve">Subtotal materials:</t>
  </si>
  <si>
    <t xml:space="preserve">Mà d'obra</t>
  </si>
  <si>
    <t xml:space="preserve">mo017</t>
  </si>
  <si>
    <t xml:space="preserve">h</t>
  </si>
  <si>
    <t xml:space="preserve">Oficial 1ª fuster.</t>
  </si>
  <si>
    <t xml:space="preserve">mo058</t>
  </si>
  <si>
    <t xml:space="preserve">h</t>
  </si>
  <si>
    <t xml:space="preserve">Ajudant fuster.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</si>
  <si>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</si>
  <si>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</si>
  <si>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</si>
  <si>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</si>
  <si>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31,59€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</si>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</sst>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1.02" customWidth="1"/>
    <col min="4" max="4" width="5.61" customWidth="1"/>
    <col min="5" max="5" width="75.31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0.333</v>
      </c>
      <c r="G10" s="12">
        <v>10.17</v>
      </c>
      <c r="H10" s="12">
        <f ca="1">ROUND(INDIRECT(ADDRESS(ROW()+(0), COLUMN()+(-2), 1))*INDIRECT(ADDRESS(ROW()+(0), COLUMN()+(-1), 1)), 2)</f>
        <v>3.39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3.5</v>
      </c>
      <c r="G11" s="12">
        <v>4.28</v>
      </c>
      <c r="H11" s="12">
        <f ca="1">ROUND(INDIRECT(ADDRESS(ROW()+(0), COLUMN()+(-2), 1))*INDIRECT(ADDRESS(ROW()+(0), COLUMN()+(-1), 1)), 2)</f>
        <v>14.98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59.64</v>
      </c>
      <c r="H12" s="12">
        <f ca="1">ROUND(INDIRECT(ADDRESS(ROW()+(0), COLUMN()+(-2), 1))*INDIRECT(ADDRESS(ROW()+(0), COLUMN()+(-1), 1)), 2)</f>
        <v>62.62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20</v>
      </c>
      <c r="G13" s="14">
        <v>0.35</v>
      </c>
      <c r="H13" s="14">
        <f ca="1">ROUND(INDIRECT(ADDRESS(ROW()+(0), COLUMN()+(-2), 1))*INDIRECT(ADDRESS(ROW()+(0), COLUMN()+(-1), 1)), 2)</f>
        <v>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87.99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0.659</v>
      </c>
      <c r="G16" s="12">
        <v>30.19</v>
      </c>
      <c r="H16" s="12">
        <f ca="1">ROUND(INDIRECT(ADDRESS(ROW()+(0), COLUMN()+(-2), 1))*INDIRECT(ADDRESS(ROW()+(0), COLUMN()+(-1), 1)), 2)</f>
        <v>19.9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0.659</v>
      </c>
      <c r="G17" s="14">
        <v>26.6</v>
      </c>
      <c r="H17" s="14">
        <f ca="1">ROUND(INDIRECT(ADDRESS(ROW()+(0), COLUMN()+(-2), 1))*INDIRECT(ADDRESS(ROW()+(0), COLUMN()+(-1), 1)), 2)</f>
        <v>17.53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37.43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125.42</v>
      </c>
      <c r="H20" s="14">
        <f ca="1">ROUND(INDIRECT(ADDRESS(ROW()+(0), COLUMN()+(-2), 1))*INDIRECT(ADDRESS(ROW()+(0), COLUMN()+(-1), 1))/100, 2)</f>
        <v>2.51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127.93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