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<sst xmlns="http://schemas.openxmlformats.org/spreadsheetml/2006/main" count="49" uniqueCount="49">
  <si>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</si>
  <si>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MPO040</t>
  </si>
  <si>
    <t xml:space="preserve">m²</t>
  </si>
  <si>
    <t xml:space="preserve">Paviment terrenc de mescla de sorra i calç hidràulica natural, fabricada en central.</t>
  </si>
  <si>
    <r>
      <rPr>
        <sz val="8.25"/>
        <color rgb="FF000000"/>
        <rFont val="Arial"/>
        <family val="2"/>
      </rPr>
      <t xml:space="preserve">Paviment terrenc de 10 cm de gruix, de mescla de sorra i estabilitzant i consolidant de terrenys, a base de calç hidràulica natural, fabricada en obra i subministrada en sacs, estesa, anivellada i compactada amb mitjans mecànics fins a aconseguir una densitat seca no inferior al 95% de la màxima obtinguda a l'assaig Proctor Modificat, sobre una capa base (no inclosa en aquest preu). El preu no inclou la realització de l'assaig Proctor Modificat.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</si>
  <si>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</si>
  <si>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</si>
  <si>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</si>
  <si>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</si>
  <si>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</si>
  <si>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</si>
  <si>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</si>
  <si>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</si>
  <si>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</si>
  <si>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</si>
  <si>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mt28mif040</t>
  </si>
  <si>
    <t xml:space="preserve">kg</t>
  </si>
  <si>
    <t xml:space="preserve">Estabilitzant i consolidant de terrenys, a base de calç hidràulica natural, subministrada en sacs de 35 kg, per a estabilització de camins i senderes.</t>
  </si>
  <si>
    <t xml:space="preserve">Subtotal materials:</t>
  </si>
  <si>
    <t xml:space="preserve">Equip i maquinària</t>
  </si>
  <si>
    <t xml:space="preserve">mq01pan010a</t>
  </si>
  <si>
    <t xml:space="preserve">h</t>
  </si>
  <si>
    <t xml:space="preserve">Pala carregadora sobre pneumàtics de 120 kW/1,9 m³.</t>
  </si>
  <si>
    <t xml:space="preserve">mq09tra010</t>
  </si>
  <si>
    <t xml:space="preserve">h</t>
  </si>
  <si>
    <t xml:space="preserve">Tractor agrícola, de 37 kW, equipat amb fresa.</t>
  </si>
  <si>
    <t xml:space="preserve">mq04dua020b</t>
  </si>
  <si>
    <t xml:space="preserve">h</t>
  </si>
  <si>
    <t xml:space="preserve">Dúmper de descàrrega frontal de 2 t de càrrega útil.</t>
  </si>
  <si>
    <t xml:space="preserve">mq02rov010i</t>
  </si>
  <si>
    <t xml:space="preserve">h</t>
  </si>
  <si>
    <t xml:space="preserve">Compactador monocilíndric vibrant autopropulsat, de 129 kW, de 16,2 t, amplada de treball 213,4 cm.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</si>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</sst>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4.59" customWidth="1"/>
    <col min="5" max="5" width="73.78" customWidth="1"/>
    <col min="6" max="6" width="14.45" customWidth="1"/>
    <col min="7" max="7" width="12.75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14.61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13</v>
      </c>
      <c r="G11" s="14">
        <v>0.66</v>
      </c>
      <c r="H11" s="14">
        <f ca="1">ROUND(INDIRECT(ADDRESS(ROW()+(0), COLUMN()+(-2), 1))*INDIRECT(ADDRESS(ROW()+(0), COLUMN()+(-1), 1)), 2)</f>
        <v>8.58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2">
        <v>45.95</v>
      </c>
      <c r="H14" s="12">
        <f ca="1">ROUND(INDIRECT(ADDRESS(ROW()+(0), COLUMN()+(-2), 1))*INDIRECT(ADDRESS(ROW()+(0), COLUMN()+(-1), 1)), 2)</f>
        <v>0.78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0.011</v>
      </c>
      <c r="G15" s="12">
        <v>45.11</v>
      </c>
      <c r="H15" s="12">
        <f ca="1">ROUND(INDIRECT(ADDRESS(ROW()+(0), COLUMN()+(-2), 1))*INDIRECT(ADDRESS(ROW()+(0), COLUMN()+(-1), 1)), 2)</f>
        <v>0.5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0.002</v>
      </c>
      <c r="G16" s="12">
        <v>10.58</v>
      </c>
      <c r="H16" s="12">
        <f ca="1">ROUND(INDIRECT(ADDRESS(ROW()+(0), COLUMN()+(-2), 1))*INDIRECT(ADDRESS(ROW()+(0), COLUMN()+(-1), 1)), 2)</f>
        <v>0.02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0.033</v>
      </c>
      <c r="G17" s="12">
        <v>71.16</v>
      </c>
      <c r="H17" s="12">
        <f ca="1">ROUND(INDIRECT(ADDRESS(ROW()+(0), COLUMN()+(-2), 1))*INDIRECT(ADDRESS(ROW()+(0), COLUMN()+(-1), 1)), 2)</f>
        <v>2.35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0.002</v>
      </c>
      <c r="G18" s="14">
        <v>121.25</v>
      </c>
      <c r="H18" s="14">
        <f ca="1">ROUND(INDIRECT(ADDRESS(ROW()+(0), COLUMN()+(-2), 1))*INDIRECT(ADDRESS(ROW()+(0), COLUMN()+(-1), 1)), 2)</f>
        <v>0.24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3.89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</v>
      </c>
      <c r="G21" s="12">
        <v>29.67</v>
      </c>
      <c r="H21" s="12">
        <f ca="1">ROUND(INDIRECT(ADDRESS(ROW()+(0), COLUMN()+(-2), 1))*INDIRECT(ADDRESS(ROW()+(0), COLUMN()+(-1), 1)), 2)</f>
        <v>9.79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</v>
      </c>
      <c r="G22" s="14">
        <v>26.39</v>
      </c>
      <c r="H22" s="14">
        <f ca="1">ROUND(INDIRECT(ADDRESS(ROW()+(0), COLUMN()+(-2), 1))*INDIRECT(ADDRESS(ROW()+(0), COLUMN()+(-1), 1)), 2)</f>
        <v>8.71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18.5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1)),INDIRECT(ADDRESS(ROW()+(-13), COLUMN()+(1), 1))), 2)</f>
        <v>32.28</v>
      </c>
      <c r="H25" s="14">
        <f ca="1">ROUND(INDIRECT(ADDRESS(ROW()+(0), COLUMN()+(-2), 1))*INDIRECT(ADDRESS(ROW()+(0), COLUMN()+(-1), 1))/100, 2)</f>
        <v>0.65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1)),INDIRECT(ADDRESS(ROW()+(-14), COLUMN()+(0), 1))), 2)</f>
        <v>32.93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