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<sst xmlns="http://schemas.openxmlformats.org/spreadsheetml/2006/main" count="43" uniqueCount="43">
  <si>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</si>
  <si>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TIF010</t>
  </si>
  <si>
    <t xml:space="preserve">U</t>
  </si>
  <si>
    <t xml:space="preserve">Fanal amb columna metàl·lica.</t>
  </si>
  <si>
    <r>
      <rPr>
        <sz val="8.25"/>
        <color rgb="FF000000"/>
        <rFont val="Arial"/>
        <family val="2"/>
      </rPr>
      <t xml:space="preserve">Fanal, model Rama Led "SANTA &amp; COLE", de 4700 mm d'altura, compost per columna cilíndrica d'acer galvanitzat pintat i 1 lluminària rectangular d'alumini anoditzat, de 25 W de potència màxima, de 1163x200x98 mm, amb 24 led de 1 W. El preu no inclou l'excavació.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</si>
  <si>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</si>
  <si>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</si>
  <si>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</si>
  <si>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</si>
  <si>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</si>
  <si>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</si>
  <si>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</si>
  <si>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mt10hmf010tLc</t>
  </si>
  <si>
    <t xml:space="preserve">m³</t>
  </si>
  <si>
    <t xml:space="preserve">Formigó HM-20/P/20/X0, fabricat en central.</t>
  </si>
  <si>
    <t xml:space="preserve">mt34syc015ja</t>
  </si>
  <si>
    <t xml:space="preserve">U</t>
  </si>
  <si>
    <t xml:space="preserve">Fanal, model Rama Led "SANTA &amp; COLE", de 4700 mm d'altura, compost per columna cilíndrica d'acer galvanitzat pintat, de 127 mm de diàmetre i 1 lluminària rectangular d'alumini anoditzat, de 25 W de potència màxima, de 1163x200x98 mm, amb òptica d'alt rendiment de tecnologia led i 24 led de 1 W, classe de protecció I, grau de protecció IP66, inclús placa base i perns d'ancoratge.</t>
  </si>
  <si>
    <t xml:space="preserve">Subtotal materials:</t>
  </si>
  <si>
    <t xml:space="preserve">Equip i maquinària</t>
  </si>
  <si>
    <t xml:space="preserve">mq07cce010a</t>
  </si>
  <si>
    <t xml:space="preserve">h</t>
  </si>
  <si>
    <t xml:space="preserve">Camió amb cistell elevador de braç articulat de 16 m d'altura màxima de treball i 260 kg de càrrega màxima.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</si>
  <si>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</si>
  <si>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</si>
  <si>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</si>
  <si>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</si>
  <si>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</si>
  <si>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</si>
  <si>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</si>
  <si>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</si>
  <si>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</si>
  <si>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</si>
  <si>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</si>
  <si>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</si>
  <si>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</si>
  <si>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</si>
  <si>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</si>
  <si>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</si>
  <si>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</si>
  <si>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</si>
  <si>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1.078,47€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</si>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</sst>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87" customWidth="1"/>
    <col min="4" max="4" width="6.63" customWidth="1"/>
    <col min="5" max="5" width="69.19" customWidth="1"/>
    <col min="6" max="6" width="13.6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0.254</v>
      </c>
      <c r="G10" s="12">
        <v>83.57</v>
      </c>
      <c r="H10" s="12">
        <f ca="1">ROUND(INDIRECT(ADDRESS(ROW()+(0), COLUMN()+(-2), 1))*INDIRECT(ADDRESS(ROW()+(0), COLUMN()+(-1), 1)), 2)</f>
        <v>21.23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1905.39</v>
      </c>
      <c r="H11" s="14">
        <f ca="1">ROUND(INDIRECT(ADDRESS(ROW()+(0), COLUMN()+(-2), 1))*INDIRECT(ADDRESS(ROW()+(0), COLUMN()+(-1), 1)), 2)</f>
        <v>1905.39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1926.62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</v>
      </c>
      <c r="G14" s="14">
        <v>56.59</v>
      </c>
      <c r="H14" s="14">
        <f ca="1">ROUND(INDIRECT(ADDRESS(ROW()+(0), COLUMN()+(-2), 1))*INDIRECT(ADDRESS(ROW()+(0), COLUMN()+(-1), 1)), 2)</f>
        <v>12.45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0.396</v>
      </c>
      <c r="G17" s="12">
        <v>29.67</v>
      </c>
      <c r="H17" s="12">
        <f ca="1">ROUND(INDIRECT(ADDRESS(ROW()+(0), COLUMN()+(-2), 1))*INDIRECT(ADDRESS(ROW()+(0), COLUMN()+(-1), 1)), 2)</f>
        <v>11.75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0.264</v>
      </c>
      <c r="G18" s="12">
        <v>24.86</v>
      </c>
      <c r="H18" s="12">
        <f ca="1">ROUND(INDIRECT(ADDRESS(ROW()+(0), COLUMN()+(-2), 1))*INDIRECT(ADDRESS(ROW()+(0), COLUMN()+(-1), 1)), 2)</f>
        <v>6.56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0.659</v>
      </c>
      <c r="G19" s="12">
        <v>30.63</v>
      </c>
      <c r="H19" s="12">
        <f ca="1">ROUND(INDIRECT(ADDRESS(ROW()+(0), COLUMN()+(-2), 1))*INDIRECT(ADDRESS(ROW()+(0), COLUMN()+(-1), 1)), 2)</f>
        <v>20.19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0.659</v>
      </c>
      <c r="G20" s="14">
        <v>26.36</v>
      </c>
      <c r="H20" s="14">
        <f ca="1">ROUND(INDIRECT(ADDRESS(ROW()+(0), COLUMN()+(-2), 1))*INDIRECT(ADDRESS(ROW()+(0), COLUMN()+(-1), 1)), 2)</f>
        <v>17.37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55.87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1)),INDIRECT(ADDRESS(ROW()+(-8), COLUMN()+(1), 1)),INDIRECT(ADDRESS(ROW()+(-11), COLUMN()+(1), 1))), 2)</f>
        <v>1994.94</v>
      </c>
      <c r="H23" s="14">
        <f ca="1">ROUND(INDIRECT(ADDRESS(ROW()+(0), COLUMN()+(-2), 1))*INDIRECT(ADDRESS(ROW()+(0), COLUMN()+(-1), 1))/100, 2)</f>
        <v>39.9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1)),INDIRECT(ADDRESS(ROW()+(-9), COLUMN()+(0), 1)),INDIRECT(ADDRESS(ROW()+(-12), COLUMN()+(0), 1))), 2)</f>
        <v>2034.84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