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<sst xmlns="http://schemas.openxmlformats.org/spreadsheetml/2006/main" count="58" uniqueCount="58">
  <si>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</si>
  <si>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ASB010</t>
  </si>
  <si>
    <t xml:space="preserve">m</t>
  </si>
  <si>
    <t xml:space="preserve">Connexió de servei general de sanejament.</t>
  </si>
  <si>
    <r>
      <rPr>
        <sz val="8.25"/>
        <color rgb="FF000000"/>
        <rFont val="Arial"/>
        <family val="2"/>
      </rPr>
      <t xml:space="preserve">Connexió de servei general de sanejament, per l'evacuació d'aigües residuals i/o pluvials a la xarxa general del municipi, amb una pendent mínima del 2%, per a l'evacuació d'aigües residuals i/o pluvials, formada per tub de polipropilè sèrie SN-10, rigidesa anular nominal 10 kN/m², de 200 mm de diàmetre exterior, amb junta elàstica, col·locat sobre llit de sorra de 10 cm de gruix, degudament compactada i anivellada amb picó vibrant de guiat manual, reblert lateral compactant fins als ronyons i posterior reblert amb la mateixa sorra fins a 30 cm per sobre de la generatriu superior de la canonada, amb els seus corresponents junts i peces especials. Inclús lubricant per a muntatge i formigó en massa HM-20/P/20/I per a la posterior reposició del ferm existent. El preu inclou la demolició i l'aixecat del ferm existent, però no inclou l'excavació, el reblert principal ni la connexió a la xarxa general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</si>
  <si>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</si>
  <si>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</si>
  <si>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</si>
  <si>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</si>
  <si>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</si>
  <si>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</si>
  <si>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</si>
  <si>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</t>
  </si>
  <si>
    <t xml:space="preserve">m³</t>
  </si>
  <si>
    <t xml:space="preserve">Sorra de 0 a 5 mm de diàmetre.</t>
  </si>
  <si>
    <t xml:space="preserve">mt11tpg010d</t>
  </si>
  <si>
    <t xml:space="preserve">m</t>
  </si>
  <si>
    <t xml:space="preserve">Tub de polipropilè (PP) per sanejament, sèrie SN-10, rigidesa anular nominal 10 kN/m², de paret tricapa, color teula, de 200 mm de diàmetre exterior i 6,8 mm de gruix, fabricat segons la norma CEN TC 155 WG13, inclús junts de goma.</t>
  </si>
  <si>
    <t xml:space="preserve">mt11ade100a</t>
  </si>
  <si>
    <t xml:space="preserve">kg</t>
  </si>
  <si>
    <t xml:space="preserve">Lubrificant per a unió mitjançant junt elàstica de tubs i accessoris.</t>
  </si>
  <si>
    <t xml:space="preserve">mt10hmf010Mp</t>
  </si>
  <si>
    <t xml:space="preserve">m³</t>
  </si>
  <si>
    <t xml:space="preserve">Formigó HM-20/P/20/I, fabricat en central.</t>
  </si>
  <si>
    <t xml:space="preserve">Subtotal materials:</t>
  </si>
  <si>
    <t xml:space="preserve">Equip i maquinària</t>
  </si>
  <si>
    <t xml:space="preserve">mq05pdm010b</t>
  </si>
  <si>
    <t xml:space="preserve">h</t>
  </si>
  <si>
    <t xml:space="preserve">Compressor portàtil elèctric 5 m³/min de cabal.</t>
  </si>
  <si>
    <t xml:space="preserve">mq05mai030</t>
  </si>
  <si>
    <t xml:space="preserve">h</t>
  </si>
  <si>
    <t xml:space="preserve">Martell pneumàtic.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</si>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</sst>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63" customWidth="1"/>
    <col min="4" max="4" width="71.91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0.385</v>
      </c>
      <c r="F10" s="12">
        <v>12.02</v>
      </c>
      <c r="G10" s="12">
        <f ca="1">ROUND(INDIRECT(ADDRESS(ROW()+(0), COLUMN()+(-2), 1))*INDIRECT(ADDRESS(ROW()+(0), COLUMN()+(-1), 1)), 2)</f>
        <v>4.63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38.96</v>
      </c>
      <c r="G11" s="12">
        <f ca="1">ROUND(INDIRECT(ADDRESS(ROW()+(0), COLUMN()+(-2), 1))*INDIRECT(ADDRESS(ROW()+(0), COLUMN()+(-1), 1)), 2)</f>
        <v>40.91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0.003</v>
      </c>
      <c r="F12" s="12">
        <v>9.97</v>
      </c>
      <c r="G12" s="12">
        <f ca="1">ROUND(INDIRECT(ADDRESS(ROW()+(0), COLUMN()+(-2), 1))*INDIRECT(ADDRESS(ROW()+(0), COLUMN()+(-1), 1)), 2)</f>
        <v>0.03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0.09</v>
      </c>
      <c r="F13" s="14">
        <v>60.63</v>
      </c>
      <c r="G13" s="14">
        <f ca="1">ROUND(INDIRECT(ADDRESS(ROW()+(0), COLUMN()+(-2), 1))*INDIRECT(ADDRESS(ROW()+(0), COLUMN()+(-1), 1)), 2)</f>
        <v>5.46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0.679</v>
      </c>
      <c r="F16" s="12">
        <v>6.9</v>
      </c>
      <c r="G16" s="12">
        <f ca="1">ROUND(INDIRECT(ADDRESS(ROW()+(0), COLUMN()+(-2), 1))*INDIRECT(ADDRESS(ROW()+(0), COLUMN()+(-1), 1)), 2)</f>
        <v>4.69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0.679</v>
      </c>
      <c r="F17" s="12">
        <v>4.08</v>
      </c>
      <c r="G17" s="12">
        <f ca="1">ROUND(INDIRECT(ADDRESS(ROW()+(0), COLUMN()+(-2), 1))*INDIRECT(ADDRESS(ROW()+(0), COLUMN()+(-1), 1)), 2)</f>
        <v>2.77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</v>
      </c>
      <c r="F18" s="12">
        <v>36.52</v>
      </c>
      <c r="G18" s="12">
        <f ca="1">ROUND(INDIRECT(ADDRESS(ROW()+(0), COLUMN()+(-2), 1))*INDIRECT(ADDRESS(ROW()+(0), COLUMN()+(-1), 1)), 2)</f>
        <v>1.1</v>
      </c>
    </row>
    <row r="19" spans="1:7" ht="24.00" thickBot="1" customHeight="1">
      <c r="A19" s="1" t="s">
        <v>35</v>
      </c>
      <c r="B19" s="1"/>
      <c r="C19" s="10" t="s">
        <v>36</v>
      </c>
      <c r="D19" s="1" t="s">
        <v>37</v>
      </c>
      <c r="E19" s="13">
        <v>0.22</v>
      </c>
      <c r="F19" s="14">
        <v>3.5</v>
      </c>
      <c r="G19" s="14">
        <f ca="1">ROUND(INDIRECT(ADDRESS(ROW()+(0), COLUMN()+(-2), 1))*INDIRECT(ADDRESS(ROW()+(0), COLUMN()+(-1), 1)), 2)</f>
        <v>0.77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9.33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1.384</v>
      </c>
      <c r="F22" s="12">
        <v>24.5</v>
      </c>
      <c r="G22" s="12">
        <f ca="1">ROUND(INDIRECT(ADDRESS(ROW()+(0), COLUMN()+(-2), 1))*INDIRECT(ADDRESS(ROW()+(0), COLUMN()+(-1), 1)), 2)</f>
        <v>33.91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0.692</v>
      </c>
      <c r="F23" s="12">
        <v>21.15</v>
      </c>
      <c r="G23" s="12">
        <f ca="1">ROUND(INDIRECT(ADDRESS(ROW()+(0), COLUMN()+(-2), 1))*INDIRECT(ADDRESS(ROW()+(0), COLUMN()+(-1), 1)), 2)</f>
        <v>14.64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</v>
      </c>
      <c r="F24" s="12">
        <v>25.32</v>
      </c>
      <c r="G24" s="12">
        <f ca="1">ROUND(INDIRECT(ADDRESS(ROW()+(0), COLUMN()+(-2), 1))*INDIRECT(ADDRESS(ROW()+(0), COLUMN()+(-1), 1)), 2)</f>
        <v>5.06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</v>
      </c>
      <c r="F25" s="14">
        <v>21.72</v>
      </c>
      <c r="G25" s="14">
        <f ca="1">ROUND(INDIRECT(ADDRESS(ROW()+(0), COLUMN()+(-2), 1))*INDIRECT(ADDRESS(ROW()+(0), COLUMN()+(-1), 1)), 2)</f>
        <v>4.34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57.95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4</v>
      </c>
      <c r="F28" s="14">
        <f ca="1">ROUND(SUM(INDIRECT(ADDRESS(ROW()+(-2), COLUMN()+(1), 1)),INDIRECT(ADDRESS(ROW()+(-8), COLUMN()+(1), 1)),INDIRECT(ADDRESS(ROW()+(-14), COLUMN()+(1), 1))), 2)</f>
        <v>118.31</v>
      </c>
      <c r="G28" s="14">
        <f ca="1">ROUND(INDIRECT(ADDRESS(ROW()+(0), COLUMN()+(-2), 1))*INDIRECT(ADDRESS(ROW()+(0), COLUMN()+(-1), 1))/100, 2)</f>
        <v>4.73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1)),INDIRECT(ADDRESS(ROW()+(-15), COLUMN()+(0), 1))), 2)</f>
        <v>123.04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