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<sst xmlns="http://schemas.openxmlformats.org/spreadsheetml/2006/main" count="40" uniqueCount="40">
  <si>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</si>
  <si>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CPM030</t>
  </si>
  <si>
    <t xml:space="preserve">m</t>
  </si>
  <si>
    <t xml:space="preserve">Micropiló amb armadura de perfil tubular d'acer "PIRESA".</t>
  </si>
  <si>
    <r>
      <rPr>
        <sz val="8.25"/>
        <color rgb="FF000000"/>
        <rFont val="Arial"/>
        <family val="2"/>
      </rPr>
      <t xml:space="preserve">Micropiló "PIRESA", de fins a 15 m de longitud, 150 mm de diàmetre nominal i 34,91 t de límit estructural, compost de perfil tubular amb rosca, d'acer UNE-EN 10210-1 S550, amb límit elàstic 550 N/mm², de 60,3 mm de diàmetre exterior i 5,5 mm de gruix, formigonat amb beurada de ciment CEM I 42,5 N UNE-EN 197-1; per a fonamentació en terrenys naturals, secs i estables, i càrrega manual a camió o contenidor de les restes del material de reblert i altres deixalles produïts durant els treballs. El preu inclou el desplaçament a l'obra del personal especialitzat i el trasllat de l'equip entre diferents emplaçaments dins de la mateixa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</si>
  <si>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</si>
  <si>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</si>
  <si>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</si>
  <si>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</si>
  <si>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</si>
  <si>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</si>
  <si>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</si>
  <si>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mt07mpp010a</t>
  </si>
  <si>
    <t xml:space="preserve">m</t>
  </si>
  <si>
    <t xml:space="preserve">Perfil tubular amb rosca, per armar micropilons "PIRESA", de 60,3 mm de diàmetre exterior i 5,5 mm de gruix, d'acer EN ISO 11960 S550, amb límit elàstic 550 N/mm² i càrrega de trencament 690 N/mm².</t>
  </si>
  <si>
    <t xml:space="preserve">mt09lex010a</t>
  </si>
  <si>
    <t xml:space="preserve">m³</t>
  </si>
  <si>
    <t xml:space="preserve">Beurada de ciment CEM I 42,5 N UNE-EN 197-1, confeccionada en obra, amb una relació aigua/ciment de 0,4, per a injecció en entubament.</t>
  </si>
  <si>
    <t xml:space="preserve">Subtotal materials:</t>
  </si>
  <si>
    <t xml:space="preserve">Equip i maquinària</t>
  </si>
  <si>
    <t xml:space="preserve">mq03pva020</t>
  </si>
  <si>
    <t xml:space="preserve">h</t>
  </si>
  <si>
    <t xml:space="preserve">Equip per a injeccions profundes, amb bomba de baixa pressió i carro de perforació.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</si>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</sst>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5.10" customWidth="1"/>
    <col min="5" max="5" width="72.93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15.84</v>
      </c>
      <c r="H10" s="12">
        <f ca="1">ROUND(INDIRECT(ADDRESS(ROW()+(0), COLUMN()+(-2), 1))*INDIRECT(ADDRESS(ROW()+(0), COLUMN()+(-1), 1)), 2)</f>
        <v>16.16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109.97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0.135</v>
      </c>
      <c r="G14" s="14">
        <v>236.32</v>
      </c>
      <c r="H14" s="14">
        <f ca="1">ROUND(INDIRECT(ADDRESS(ROW()+(0), COLUMN()+(-2), 1))*INDIRECT(ADDRESS(ROW()+(0), COLUMN()+(-1), 1)), 2)</f>
        <v>31.9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0.36</v>
      </c>
      <c r="G17" s="12">
        <v>29.64</v>
      </c>
      <c r="H17" s="12">
        <f ca="1">ROUND(INDIRECT(ADDRESS(ROW()+(0), COLUMN()+(-2), 1))*INDIRECT(ADDRESS(ROW()+(0), COLUMN()+(-1), 1)), 2)</f>
        <v>10.67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0.36</v>
      </c>
      <c r="G18" s="12">
        <v>26.36</v>
      </c>
      <c r="H18" s="12">
        <f ca="1">ROUND(INDIRECT(ADDRESS(ROW()+(0), COLUMN()+(-2), 1))*INDIRECT(ADDRESS(ROW()+(0), COLUMN()+(-1), 1)), 2)</f>
        <v>9.49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0.18</v>
      </c>
      <c r="G19" s="14">
        <v>24.86</v>
      </c>
      <c r="H19" s="14">
        <f ca="1">ROUND(INDIRECT(ADDRESS(ROW()+(0), COLUMN()+(-2), 1))*INDIRECT(ADDRESS(ROW()+(0), COLUMN()+(-1), 1)), 2)</f>
        <v>4.47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24.63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74.67</v>
      </c>
      <c r="H22" s="14">
        <f ca="1">ROUND(INDIRECT(ADDRESS(ROW()+(0), COLUMN()+(-2), 1))*INDIRECT(ADDRESS(ROW()+(0), COLUMN()+(-1), 1))/100, 2)</f>
        <v>1.49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76.16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