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<sst xmlns="http://schemas.openxmlformats.org/spreadsheetml/2006/main" count="47" uniqueCount="47">
  <si>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</si>
  <si>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EAS005</t>
  </si>
  <si>
    <t xml:space="preserve">U</t>
  </si>
  <si>
    <t xml:space="preserve">Placa d'ancoratge d'acer, amb perns soldats.</t>
  </si>
  <si>
    <r>
      <rPr>
        <sz val="8.25"/>
        <color rgb="FF000000"/>
        <rFont val="Arial"/>
        <family val="2"/>
      </rPr>
      <t xml:space="preserve">Placa d'ancoratge d'acer UNE-EN 10025 S275JR en perfil pla, amb forat central bisellat, de 250x250 mm i espessor 12 mm, amb 4 perns soldats, d'acer corrugat UNE-EN 10080 B 500 S de 12 mm de diàmetre i 50 cm de longitud total. El preu inclou els talls, les escapçadures, la preparació de vores, les platines, les peces especials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</si>
  <si>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</si>
  <si>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</si>
  <si>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</si>
  <si>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</si>
  <si>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</si>
  <si>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</si>
  <si>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</si>
  <si>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mt07ala011k</t>
  </si>
  <si>
    <t xml:space="preserve">kg</t>
  </si>
  <si>
    <t xml:space="preserve">Platina d'acer laminat UNE-EN 10025 S275JR, per aplicacions estructurals. Treballada i muntada en taller, per a col·locar amb unions soldades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</si>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</sst>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27" customWidth="1"/>
    <col min="5" max="5" width="1.87" customWidth="1"/>
    <col min="6" max="6" width="11.90" customWidth="1"/>
    <col min="7" max="7" width="1.19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1"/>
      <c r="G10" s="11"/>
      <c r="H10" s="12">
        <v>2.69</v>
      </c>
      <c r="I10" s="12">
        <f ca="1">ROUND(INDIRECT(ADDRESS(ROW()+(0), COLUMN()+(-4), 1))*INDIRECT(ADDRESS(ROW()+(0), COLUMN()+(-1), 1)), 2)</f>
        <v>15.84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1.775</v>
      </c>
      <c r="F11" s="13"/>
      <c r="G11" s="13"/>
      <c r="H11" s="14">
        <v>1.6</v>
      </c>
      <c r="I11" s="14">
        <f ca="1">ROUND(INDIRECT(ADDRESS(ROW()+(0), COLUMN()+(-4), 1))*INDIRECT(ADDRESS(ROW()+(0), COLUMN()+(-1), 1)), 2)</f>
        <v>2.84</v>
      </c>
    </row>
    <row r="12" spans="1:9" ht="13.50" thickBot="1" customHeight="1">
      <c r="A12" s="15"/>
      <c r="B12" s="15"/>
      <c r="C12" s="15"/>
      <c r="D12" s="15"/>
      <c r="E12" s="9" t="s">
        <v>18</v>
      </c>
      <c r="F12" s="9"/>
      <c r="G12" s="9"/>
      <c r="H12" s="9"/>
      <c r="I12" s="17">
        <f ca="1">ROUND(SUM(INDIRECT(ADDRESS(ROW()+(-1), COLUMN()+(0), 1)),INDIRECT(ADDRESS(ROW()+(-2), COLUMN()+(0), 1))), 2)</f>
        <v>18.68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0.015</v>
      </c>
      <c r="F14" s="13"/>
      <c r="G14" s="13"/>
      <c r="H14" s="14">
        <v>3.42</v>
      </c>
      <c r="I14" s="14">
        <f ca="1">ROUND(INDIRECT(ADDRESS(ROW()+(0), COLUMN()+(-4), 1))*INDIRECT(ADDRESS(ROW()+(0), COLUMN()+(-1), 1)), 2)</f>
        <v>0.05</v>
      </c>
    </row>
    <row r="15" spans="1:9" ht="13.50" thickBot="1" customHeight="1">
      <c r="A15" s="15"/>
      <c r="B15" s="15"/>
      <c r="C15" s="15"/>
      <c r="D15" s="15"/>
      <c r="E15" s="9" t="s">
        <v>23</v>
      </c>
      <c r="F15" s="9"/>
      <c r="G15" s="9"/>
      <c r="H15" s="9"/>
      <c r="I15" s="17">
        <f ca="1">ROUND(SUM(INDIRECT(ADDRESS(ROW()+(-1), COLUMN()+(0), 1))), 2)</f>
        <v>0.05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0.356</v>
      </c>
      <c r="F17" s="11"/>
      <c r="G17" s="11"/>
      <c r="H17" s="12">
        <v>29.64</v>
      </c>
      <c r="I17" s="12">
        <f ca="1">ROUND(INDIRECT(ADDRESS(ROW()+(0), COLUMN()+(-4), 1))*INDIRECT(ADDRESS(ROW()+(0), COLUMN()+(-1), 1)), 2)</f>
        <v>10.55</v>
      </c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0.356</v>
      </c>
      <c r="F18" s="13"/>
      <c r="G18" s="13"/>
      <c r="H18" s="14">
        <v>26.36</v>
      </c>
      <c r="I18" s="14">
        <f ca="1">ROUND(INDIRECT(ADDRESS(ROW()+(0), COLUMN()+(-4), 1))*INDIRECT(ADDRESS(ROW()+(0), COLUMN()+(-1), 1)), 2)</f>
        <v>9.38</v>
      </c>
    </row>
    <row r="19" spans="1:9" ht="13.50" thickBot="1" customHeight="1">
      <c r="A19" s="15"/>
      <c r="B19" s="15"/>
      <c r="C19" s="15"/>
      <c r="D19" s="15"/>
      <c r="E19" s="9" t="s">
        <v>31</v>
      </c>
      <c r="F19" s="9"/>
      <c r="G19" s="9"/>
      <c r="H19" s="9"/>
      <c r="I19" s="17">
        <f ca="1">ROUND(SUM(INDIRECT(ADDRESS(ROW()+(-1), COLUMN()+(0), 1)),INDIRECT(ADDRESS(ROW()+(-2), COLUMN()+(0), 1))), 2)</f>
        <v>19.93</v>
      </c>
    </row>
    <row r="20" spans="1:9" ht="13.50" thickBot="1" customHeight="1">
      <c r="A20" s="15">
        <v>4</v>
      </c>
      <c r="B20" s="15"/>
      <c r="C20" s="15"/>
      <c r="D20" s="18" t="s">
        <v>32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3"/>
      <c r="G21" s="13"/>
      <c r="H21" s="14">
        <f ca="1">ROUND(SUM(INDIRECT(ADDRESS(ROW()+(-2), COLUMN()+(1), 1)),INDIRECT(ADDRESS(ROW()+(-6), COLUMN()+(1), 1)),INDIRECT(ADDRESS(ROW()+(-9), COLUMN()+(1), 1))), 2)</f>
        <v>38.66</v>
      </c>
      <c r="I21" s="14">
        <f ca="1">ROUND(INDIRECT(ADDRESS(ROW()+(0), COLUMN()+(-4), 1))*INDIRECT(ADDRESS(ROW()+(0), COLUMN()+(-1), 1))/100, 2)</f>
        <v>0.77</v>
      </c>
    </row>
    <row r="22" spans="1:9" ht="13.50" thickBot="1" customHeight="1">
      <c r="A22" s="21" t="s">
        <v>35</v>
      </c>
      <c r="B22" s="21"/>
      <c r="C22" s="22"/>
      <c r="D22" s="23"/>
      <c r="E22" s="24" t="s">
        <v>36</v>
      </c>
      <c r="F22" s="24"/>
      <c r="G22" s="24"/>
      <c r="H22" s="25"/>
      <c r="I22" s="26">
        <f ca="1">ROUND(SUM(INDIRECT(ADDRESS(ROW()+(-1), COLUMN()+(0), 1)),INDIRECT(ADDRESS(ROW()+(-3), COLUMN()+(0), 1)),INDIRECT(ADDRESS(ROW()+(-7), COLUMN()+(0), 1)),INDIRECT(ADDRESS(ROW()+(-10), COLUMN()+(0), 1))), 2)</f>
        <v>39.43</v>
      </c>
    </row>
    <row r="25" spans="1:9" ht="13.50" thickBot="1" customHeight="1">
      <c r="A25" s="27" t="s">
        <v>37</v>
      </c>
      <c r="B25" s="27"/>
      <c r="C25" s="27"/>
      <c r="D25" s="27"/>
      <c r="E25" s="27"/>
      <c r="F25" s="27" t="s">
        <v>38</v>
      </c>
      <c r="G25" s="27" t="s">
        <v>39</v>
      </c>
      <c r="H25" s="27"/>
      <c r="I25" s="27" t="s">
        <v>40</v>
      </c>
    </row>
    <row r="26" spans="1:9" ht="13.50" thickBot="1" customHeight="1">
      <c r="A26" s="28" t="s">
        <v>41</v>
      </c>
      <c r="B26" s="28"/>
      <c r="C26" s="28"/>
      <c r="D26" s="28"/>
      <c r="E26" s="28"/>
      <c r="F26" s="29">
        <v>192005</v>
      </c>
      <c r="G26" s="29">
        <v>192006</v>
      </c>
      <c r="H26" s="29"/>
      <c r="I26" s="29" t="s">
        <v>42</v>
      </c>
    </row>
    <row r="27" spans="1:9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</row>
  </sheetData>
  <mergeCells count="4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H12"/>
    <mergeCell ref="A13:B13"/>
    <mergeCell ref="D13:G13"/>
    <mergeCell ref="A14:B14"/>
    <mergeCell ref="E14:G14"/>
    <mergeCell ref="A15:B15"/>
    <mergeCell ref="E15:H15"/>
    <mergeCell ref="A16:B16"/>
    <mergeCell ref="D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D22"/>
    <mergeCell ref="E22:H22"/>
    <mergeCell ref="A25:E25"/>
    <mergeCell ref="G25:H25"/>
    <mergeCell ref="A26:E26"/>
    <mergeCell ref="F26:F27"/>
    <mergeCell ref="G26:H27"/>
    <mergeCell ref="I26:I27"/>
    <mergeCell ref="A27:E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