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<sst xmlns="http://schemas.openxmlformats.org/spreadsheetml/2006/main" count="62" uniqueCount="62">
  <si>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</si>
  <si>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EFR010</t>
  </si>
  <si>
    <t xml:space="preserve">U</t>
  </si>
  <si>
    <t xml:space="preserve">Arc de fàbrica de maó ceràmic.</t>
  </si>
  <si>
    <r>
      <rPr>
        <sz val="8.25"/>
        <color rgb="FF000000"/>
        <rFont val="Arial"/>
        <family val="2"/>
      </rPr>
      <t xml:space="preserve">Arc estructural de mig punt, amb una cara vista, de 90 cm de llum lliure i 45 cm de fletxa, 13,5 cm d'espessor i 28 cm d'ample, realitzat amb maó ceràmic cara vista calat clínquer, color vermell, 28x13,5x5 cm, junt renfonsada, rebut amb morter de ciment industrial, color gris, M-5, subministrat a granel; muntatge i desmuntatge de cintres i estintolaments.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</si>
  <si>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</si>
  <si>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</si>
  <si>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</si>
  <si>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</si>
  <si>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</si>
  <si>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</si>
  <si>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</si>
  <si>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mt05bvk010a</t>
  </si>
  <si>
    <t xml:space="preserve">U</t>
  </si>
  <si>
    <t xml:space="preserve">Maó ceràmic cara vista calat clínquer, color vermell, 28x13,5x5 cm, per a ús en fàbrica no protegida (peça U), densitat 1300 kg/m³,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</si>
  <si>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</si>
  <si>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</si>
  <si>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</si>
  <si>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</si>
  <si>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</si>
  <si>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</si>
  <si>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mt08cim010aa</t>
  </si>
  <si>
    <t xml:space="preserve">m²</t>
  </si>
  <si>
    <t xml:space="preserve">Cintra de fusta de pi, dimensionada per suportar una càrrega màxima de treball de 200 kg/m², per a formació d'arc estructural de mig punt.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</si>
  <si>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</si>
  <si>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</si>
  <si>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</si>
  <si>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</si>
  <si>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</si>
  <si>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</si>
  <si>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</si>
  <si>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</si>
  <si>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</si>
  <si>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</si>
  <si>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</si>
  <si>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</si>
  <si>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</si>
  <si>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mo017</t>
  </si>
  <si>
    <t xml:space="preserve">h</t>
  </si>
  <si>
    <t xml:space="preserve">Oficial 1ª fuster.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</si>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</sst>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7.14" customWidth="1"/>
    <col min="4" max="4" width="72.59" customWidth="1"/>
    <col min="5" max="5" width="2.21" customWidth="1"/>
    <col min="6" max="6" width="11.73" customWidth="1"/>
    <col min="7" max="7" width="1.02" customWidth="1"/>
    <col min="8" max="8" width="12.24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24</v>
      </c>
      <c r="F10" s="11"/>
      <c r="G10" s="11"/>
      <c r="H10" s="12">
        <v>0.6</v>
      </c>
      <c r="I10" s="12">
        <f ca="1">ROUND(INDIRECT(ADDRESS(ROW()+(0), COLUMN()+(-4), 1))*INDIRECT(ADDRESS(ROW()+(0), COLUMN()+(-1), 1)), 2)</f>
        <v>14.4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1"/>
      <c r="G11" s="11"/>
      <c r="H11" s="12">
        <v>1.5</v>
      </c>
      <c r="I11" s="12">
        <f ca="1">ROUND(INDIRECT(ADDRESS(ROW()+(0), COLUMN()+(-4), 1))*INDIRECT(ADDRESS(ROW()+(0), COLUMN()+(-1), 1)), 2)</f>
        <v>0.01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0.009</v>
      </c>
      <c r="F12" s="11"/>
      <c r="G12" s="11"/>
      <c r="H12" s="12">
        <v>50.2</v>
      </c>
      <c r="I12" s="12">
        <f ca="1">ROUND(INDIRECT(ADDRESS(ROW()+(0), COLUMN()+(-4), 1))*INDIRECT(ADDRESS(ROW()+(0), COLUMN()+(-1), 1)), 2)</f>
        <v>0.45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0.396</v>
      </c>
      <c r="F13" s="13"/>
      <c r="G13" s="13"/>
      <c r="H13" s="14">
        <v>76.5</v>
      </c>
      <c r="I13" s="14">
        <f ca="1">ROUND(INDIRECT(ADDRESS(ROW()+(0), COLUMN()+(-4), 1))*INDIRECT(ADDRESS(ROW()+(0), COLUMN()+(-1), 1)), 2)</f>
        <v>30.29</v>
      </c>
    </row>
    <row r="14" spans="1:9" ht="13.50" thickBot="1" customHeight="1">
      <c r="A14" s="15"/>
      <c r="B14" s="15"/>
      <c r="C14" s="15"/>
      <c r="D14" s="15"/>
      <c r="E14" s="9" t="s">
        <v>24</v>
      </c>
      <c r="F14" s="9"/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45.15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0.036</v>
      </c>
      <c r="F16" s="13"/>
      <c r="G16" s="13"/>
      <c r="H16" s="14">
        <v>1.94</v>
      </c>
      <c r="I16" s="14">
        <f ca="1">ROUND(INDIRECT(ADDRESS(ROW()+(0), COLUMN()+(-4), 1))*INDIRECT(ADDRESS(ROW()+(0), COLUMN()+(-1), 1)), 2)</f>
        <v>0.07</v>
      </c>
    </row>
    <row r="17" spans="1:9" ht="13.50" thickBot="1" customHeight="1">
      <c r="A17" s="15"/>
      <c r="B17" s="15"/>
      <c r="C17" s="15"/>
      <c r="D17" s="15"/>
      <c r="E17" s="9" t="s">
        <v>29</v>
      </c>
      <c r="F17" s="9"/>
      <c r="G17" s="9"/>
      <c r="H17" s="9"/>
      <c r="I17" s="17">
        <f ca="1">ROUND(SUM(INDIRECT(ADDRESS(ROW()+(-1), COLUMN()+(0), 1))), 2)</f>
        <v>0.07</v>
      </c>
    </row>
    <row r="18" spans="1:9" ht="13.50" thickBot="1" customHeight="1">
      <c r="A18" s="15">
        <v>3</v>
      </c>
      <c r="B18" s="15"/>
      <c r="C18" s="15"/>
      <c r="D18" s="18" t="s">
        <v>30</v>
      </c>
      <c r="E18" s="18"/>
      <c r="F18" s="18"/>
      <c r="G18" s="18"/>
      <c r="H18" s="15"/>
      <c r="I18" s="15"/>
    </row>
    <row r="19" spans="1:9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1.383</v>
      </c>
      <c r="F19" s="11"/>
      <c r="G19" s="11"/>
      <c r="H19" s="12">
        <v>29.67</v>
      </c>
      <c r="I19" s="12">
        <f ca="1">ROUND(INDIRECT(ADDRESS(ROW()+(0), COLUMN()+(-4), 1))*INDIRECT(ADDRESS(ROW()+(0), COLUMN()+(-1), 1)), 2)</f>
        <v>41.03</v>
      </c>
    </row>
    <row r="20" spans="1:9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0.69</v>
      </c>
      <c r="F20" s="11"/>
      <c r="G20" s="11"/>
      <c r="H20" s="12">
        <v>24.86</v>
      </c>
      <c r="I20" s="12">
        <f ca="1">ROUND(INDIRECT(ADDRESS(ROW()+(0), COLUMN()+(-4), 1))*INDIRECT(ADDRESS(ROW()+(0), COLUMN()+(-1), 1)), 2)</f>
        <v>17.15</v>
      </c>
    </row>
    <row r="21" spans="1:9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0.339</v>
      </c>
      <c r="F21" s="11"/>
      <c r="G21" s="11"/>
      <c r="H21" s="12">
        <v>30.19</v>
      </c>
      <c r="I21" s="12">
        <f ca="1">ROUND(INDIRECT(ADDRESS(ROW()+(0), COLUMN()+(-4), 1))*INDIRECT(ADDRESS(ROW()+(0), COLUMN()+(-1), 1)), 2)</f>
        <v>10.23</v>
      </c>
    </row>
    <row r="22" spans="1:9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0.169</v>
      </c>
      <c r="F22" s="13"/>
      <c r="G22" s="13"/>
      <c r="H22" s="14">
        <v>26.6</v>
      </c>
      <c r="I22" s="14">
        <f ca="1">ROUND(INDIRECT(ADDRESS(ROW()+(0), COLUMN()+(-4), 1))*INDIRECT(ADDRESS(ROW()+(0), COLUMN()+(-1), 1)), 2)</f>
        <v>4.5</v>
      </c>
    </row>
    <row r="23" spans="1:9" ht="13.50" thickBot="1" customHeight="1">
      <c r="A23" s="15"/>
      <c r="B23" s="15"/>
      <c r="C23" s="15"/>
      <c r="D23" s="15"/>
      <c r="E23" s="9" t="s">
        <v>43</v>
      </c>
      <c r="F23" s="9"/>
      <c r="G23" s="9"/>
      <c r="H23" s="9"/>
      <c r="I23" s="17">
        <f ca="1">ROUND(SUM(INDIRECT(ADDRESS(ROW()+(-1), COLUMN()+(0), 1)),INDIRECT(ADDRESS(ROW()+(-2), COLUMN()+(0), 1)),INDIRECT(ADDRESS(ROW()+(-3), COLUMN()+(0), 1)),INDIRECT(ADDRESS(ROW()+(-4), COLUMN()+(0), 1))), 2)</f>
        <v>72.91</v>
      </c>
    </row>
    <row r="24" spans="1:9" ht="13.50" thickBot="1" customHeight="1">
      <c r="A24" s="15">
        <v>4</v>
      </c>
      <c r="B24" s="15"/>
      <c r="C24" s="15"/>
      <c r="D24" s="18" t="s">
        <v>44</v>
      </c>
      <c r="E24" s="18"/>
      <c r="F24" s="18"/>
      <c r="G24" s="18"/>
      <c r="H24" s="15"/>
      <c r="I24" s="15"/>
    </row>
    <row r="25" spans="1:9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3"/>
      <c r="G25" s="13"/>
      <c r="H25" s="14">
        <f ca="1">ROUND(SUM(INDIRECT(ADDRESS(ROW()+(-2), COLUMN()+(1), 1)),INDIRECT(ADDRESS(ROW()+(-8), COLUMN()+(1), 1)),INDIRECT(ADDRESS(ROW()+(-11), COLUMN()+(1), 1))), 2)</f>
        <v>118.13</v>
      </c>
      <c r="I25" s="14">
        <f ca="1">ROUND(INDIRECT(ADDRESS(ROW()+(0), COLUMN()+(-4), 1))*INDIRECT(ADDRESS(ROW()+(0), COLUMN()+(-1), 1))/100, 2)</f>
        <v>2.36</v>
      </c>
    </row>
    <row r="26" spans="1:9" ht="13.50" thickBot="1" customHeight="1">
      <c r="A26" s="21" t="s">
        <v>47</v>
      </c>
      <c r="B26" s="21"/>
      <c r="C26" s="22"/>
      <c r="D26" s="23"/>
      <c r="E26" s="24" t="s">
        <v>48</v>
      </c>
      <c r="F26" s="24"/>
      <c r="G26" s="24"/>
      <c r="H26" s="25"/>
      <c r="I26" s="26">
        <f ca="1">ROUND(SUM(INDIRECT(ADDRESS(ROW()+(-1), COLUMN()+(0), 1)),INDIRECT(ADDRESS(ROW()+(-3), COLUMN()+(0), 1)),INDIRECT(ADDRESS(ROW()+(-9), COLUMN()+(0), 1)),INDIRECT(ADDRESS(ROW()+(-12), COLUMN()+(0), 1))), 2)</f>
        <v>120.49</v>
      </c>
    </row>
    <row r="29" spans="1:9" ht="13.50" thickBot="1" customHeight="1">
      <c r="A29" s="27" t="s">
        <v>49</v>
      </c>
      <c r="B29" s="27"/>
      <c r="C29" s="27"/>
      <c r="D29" s="27"/>
      <c r="E29" s="27"/>
      <c r="F29" s="27" t="s">
        <v>50</v>
      </c>
      <c r="G29" s="27" t="s">
        <v>51</v>
      </c>
      <c r="H29" s="27"/>
      <c r="I29" s="27" t="s">
        <v>52</v>
      </c>
    </row>
    <row r="30" spans="1:9" ht="13.50" thickBot="1" customHeight="1">
      <c r="A30" s="28" t="s">
        <v>53</v>
      </c>
      <c r="B30" s="28"/>
      <c r="C30" s="28"/>
      <c r="D30" s="28"/>
      <c r="E30" s="28"/>
      <c r="F30" s="29">
        <v>1.06202e+06</v>
      </c>
      <c r="G30" s="29">
        <v>1.06202e+06</v>
      </c>
      <c r="H30" s="29"/>
      <c r="I30" s="29" t="s">
        <v>54</v>
      </c>
    </row>
    <row r="31" spans="1:9" ht="13.50" thickBot="1" customHeight="1">
      <c r="A31" s="30" t="s">
        <v>55</v>
      </c>
      <c r="B31" s="30"/>
      <c r="C31" s="30"/>
      <c r="D31" s="30"/>
      <c r="E31" s="30"/>
      <c r="F31" s="31"/>
      <c r="G31" s="31"/>
      <c r="H31" s="31"/>
      <c r="I31" s="31"/>
    </row>
    <row r="32" spans="1:9" ht="13.50" thickBot="1" customHeight="1">
      <c r="A32" s="28" t="s">
        <v>56</v>
      </c>
      <c r="B32" s="28"/>
      <c r="C32" s="28"/>
      <c r="D32" s="28"/>
      <c r="E32" s="28"/>
      <c r="F32" s="29">
        <v>1.18202e+06</v>
      </c>
      <c r="G32" s="29">
        <v>1.18202e+06</v>
      </c>
      <c r="H32" s="29"/>
      <c r="I32" s="29" t="s">
        <v>57</v>
      </c>
    </row>
    <row r="33" spans="1:9" ht="13.50" thickBot="1" customHeight="1">
      <c r="A33" s="30" t="s">
        <v>58</v>
      </c>
      <c r="B33" s="30"/>
      <c r="C33" s="30"/>
      <c r="D33" s="30"/>
      <c r="E33" s="30"/>
      <c r="F33" s="31"/>
      <c r="G33" s="31"/>
      <c r="H33" s="31"/>
      <c r="I33" s="31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</row>
    <row r="37" spans="1:1" ht="33.75" thickBot="1" customHeight="1">
      <c r="A37" s="1" t="s">
        <v>60</v>
      </c>
      <c r="B37" s="1"/>
      <c r="C37" s="1"/>
      <c r="D37" s="1"/>
      <c r="E37" s="1"/>
      <c r="F37" s="1"/>
      <c r="G37" s="1"/>
      <c r="H37" s="1"/>
      <c r="I37" s="1"/>
    </row>
    <row r="38" spans="1:1" ht="33.75" thickBot="1" customHeight="1">
      <c r="A38" s="1" t="s">
        <v>61</v>
      </c>
      <c r="B38" s="1"/>
      <c r="C38" s="1"/>
      <c r="D38" s="1"/>
      <c r="E38" s="1"/>
      <c r="F38" s="1"/>
      <c r="G38" s="1"/>
      <c r="H38" s="1"/>
      <c r="I38" s="1"/>
    </row>
  </sheetData>
  <mergeCells count="56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H14"/>
    <mergeCell ref="A15:B15"/>
    <mergeCell ref="D15:G15"/>
    <mergeCell ref="A16:B16"/>
    <mergeCell ref="E16:G16"/>
    <mergeCell ref="A17:B17"/>
    <mergeCell ref="E17:H17"/>
    <mergeCell ref="A18:B18"/>
    <mergeCell ref="D18:G18"/>
    <mergeCell ref="A19:B19"/>
    <mergeCell ref="E19:G19"/>
    <mergeCell ref="A20:B20"/>
    <mergeCell ref="E20:G20"/>
    <mergeCell ref="A21:B21"/>
    <mergeCell ref="E21:G21"/>
    <mergeCell ref="A22:B22"/>
    <mergeCell ref="E22:G22"/>
    <mergeCell ref="A23:B23"/>
    <mergeCell ref="E23:H23"/>
    <mergeCell ref="A24:B24"/>
    <mergeCell ref="D24:G24"/>
    <mergeCell ref="A25:B25"/>
    <mergeCell ref="E25:G25"/>
    <mergeCell ref="A26:D26"/>
    <mergeCell ref="E26:H26"/>
    <mergeCell ref="A29:E29"/>
    <mergeCell ref="G29:H29"/>
    <mergeCell ref="A30:E30"/>
    <mergeCell ref="F30:F31"/>
    <mergeCell ref="G30:H31"/>
    <mergeCell ref="I30:I31"/>
    <mergeCell ref="A31:E31"/>
    <mergeCell ref="A32:E32"/>
    <mergeCell ref="F32:F33"/>
    <mergeCell ref="G32:H33"/>
    <mergeCell ref="I32:I33"/>
    <mergeCell ref="A33:E33"/>
    <mergeCell ref="A36:I36"/>
    <mergeCell ref="A37:I37"/>
    <mergeCell ref="A38:I38"/>
  </mergeCells>
  <pageMargins left="0.147638" right="0.147638" top="0.206693" bottom="0.206693" header="0.0" footer="0.0"/>
  <pageSetup paperSize="9" orientation="portrait"/>
  <rowBreaks count="0" manualBreakCount="0">
    </rowBreaks>
</worksheet>
</file>