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<sst xmlns="http://schemas.openxmlformats.org/spreadsheetml/2006/main" count="71" uniqueCount="71">
  <si>
    <t xml:space="preserve"/>
  </si>
  <si>
    <t xml:space="preserve">EMF050</t>
  </si>
  <si>
    <t xml:space="preserve">m²</t>
  </si>
  <si>
    <t xml:space="preserve">Forjat de biguetes de fusta i entrebigat amb revoltons ceràmics.</t>
  </si>
  <si>
    <r>
      <rPr>
        <sz val="8.25"/>
        <color rgb="FF000000"/>
        <rFont val="Arial"/>
        <family val="2"/>
      </rPr>
      <t xml:space="preserve">Forjat tradicional amb un intereix de 52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entrebigat amb revoltons ceràmics corbs, tipus revoltó, 52x17x2,4 cm, amb acabat rústic;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</si>
  <si>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</si>
  <si>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</si>
  <si>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</si>
  <si>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</si>
  <si>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</si>
  <si>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</si>
  <si>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</si>
  <si>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</si>
  <si>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</si>
  <si>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</si>
  <si>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</si>
  <si>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</si>
  <si>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</si>
  <si>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</si>
  <si>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</si>
  <si>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</si>
  <si>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</si>
  <si>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</si>
  <si>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</si>
  <si>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mt07bce041a</t>
  </si>
  <si>
    <t xml:space="preserve">U</t>
  </si>
  <si>
    <t xml:space="preserve">Revoltó ceràmic corb revoltó, 52x17x2,4 cm, amb acabat rústic.</t>
  </si>
  <si>
    <t xml:space="preserve">mt07aco020m</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</si>
  <si>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</si>
  <si>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</si>
  <si>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</si>
  <si>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</si>
  <si>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</si>
  <si>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</si>
  <si>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</si>
  <si>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</si>
  <si>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</si>
  <si>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</si>
  <si>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</si>
  <si>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</si>
  <si>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</si>
  <si>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</si>
  <si>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</si>
  <si>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</si>
  <si>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</si>
  <si>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</si>
  <si>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</si>
  <si>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</si>
  <si>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</si>
  <si>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</si>
  <si>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</si>
  <si>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</si>
  <si>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</si>
  <si>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</si>
  <si>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</si>
  <si>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</si>
  <si>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</si>
  <si>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</si>
  <si>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</si>
  <si>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</si>
  <si>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</si>
  <si>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</si>
  <si>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</si>
  <si>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</si>
  <si>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</si>
  <si>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</si>
  <si>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</si>
  <si>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</si>
  <si>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</si>
  <si>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13,34€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</si>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</sst>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70.72" customWidth="1"/>
    <col min="6" max="6" width="12.75" customWidth="1"/>
    <col min="7" max="7" width="11.22"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0.009</v>
      </c>
      <c r="G13" s="12">
        <v>720.32</v>
      </c>
      <c r="H13" s="12">
        <f ca="1">ROUND(INDIRECT(ADDRESS(ROW()+(0), COLUMN()+(-2), 1))*INDIRECT(ADDRESS(ROW()+(0), COLUMN()+(-1), 1)), 2)</f>
        <v>6.48</v>
      </c>
    </row>
    <row r="14" spans="1:8" ht="13.50" thickBot="1" customHeight="1">
      <c r="A14" s="1" t="s">
        <v>24</v>
      </c>
      <c r="B14" s="1"/>
      <c r="C14" s="1"/>
      <c r="D14" s="10" t="s">
        <v>25</v>
      </c>
      <c r="E14" s="1" t="s">
        <v>26</v>
      </c>
      <c r="F14" s="11">
        <v>7</v>
      </c>
      <c r="G14" s="12">
        <v>1.65</v>
      </c>
      <c r="H14" s="12">
        <f ca="1">ROUND(INDIRECT(ADDRESS(ROW()+(0), COLUMN()+(-2), 1))*INDIRECT(ADDRESS(ROW()+(0), COLUMN()+(-1), 1)), 2)</f>
        <v>11.55</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0.147</v>
      </c>
      <c r="G18" s="14">
        <v>146.58</v>
      </c>
      <c r="H18" s="14">
        <f ca="1">ROUND(INDIRECT(ADDRESS(ROW()+(0), COLUMN()+(-2), 1))*INDIRECT(ADDRESS(ROW()+(0), COLUMN()+(-1), 1)), 2)</f>
        <v>21.55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43.14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0.553</v>
      </c>
      <c r="G21" s="12">
        <v>29.64</v>
      </c>
      <c r="H21" s="12">
        <f ca="1">ROUND(INDIRECT(ADDRESS(ROW()+(0), COLUMN()+(-2), 1))*INDIRECT(ADDRESS(ROW()+(0), COLUMN()+(-1), 1)), 2)</f>
        <v>16.39</v>
      </c>
    </row>
    <row r="22" spans="1:8" ht="13.50" thickBot="1" customHeight="1">
      <c r="A22" s="1" t="s">
        <v>44</v>
      </c>
      <c r="B22" s="1"/>
      <c r="C22" s="1"/>
      <c r="D22" s="10" t="s">
        <v>45</v>
      </c>
      <c r="E22" s="1" t="s">
        <v>46</v>
      </c>
      <c r="F22" s="11">
        <v>0.553</v>
      </c>
      <c r="G22" s="12">
        <v>26.36</v>
      </c>
      <c r="H22" s="12">
        <f ca="1">ROUND(INDIRECT(ADDRESS(ROW()+(0), COLUMN()+(-2), 1))*INDIRECT(ADDRESS(ROW()+(0), COLUMN()+(-1), 1)), 2)</f>
        <v>14.58</v>
      </c>
    </row>
    <row r="23" spans="1:8" ht="13.50" thickBot="1" customHeight="1">
      <c r="A23" s="1" t="s">
        <v>47</v>
      </c>
      <c r="B23" s="1"/>
      <c r="C23" s="1"/>
      <c r="D23" s="10" t="s">
        <v>48</v>
      </c>
      <c r="E23" s="1" t="s">
        <v>49</v>
      </c>
      <c r="F23" s="11">
        <v>0.12</v>
      </c>
      <c r="G23" s="12">
        <v>29.64</v>
      </c>
      <c r="H23" s="12">
        <f ca="1">ROUND(INDIRECT(ADDRESS(ROW()+(0), COLUMN()+(-2), 1))*INDIRECT(ADDRESS(ROW()+(0), COLUMN()+(-1), 1)), 2)</f>
        <v>3.56</v>
      </c>
    </row>
    <row r="24" spans="1:8" ht="13.50" thickBot="1" customHeight="1">
      <c r="A24" s="1" t="s">
        <v>50</v>
      </c>
      <c r="B24" s="1"/>
      <c r="C24" s="1"/>
      <c r="D24" s="10" t="s">
        <v>51</v>
      </c>
      <c r="E24" s="1" t="s">
        <v>52</v>
      </c>
      <c r="F24" s="11">
        <v>0.12</v>
      </c>
      <c r="G24" s="12">
        <v>26.36</v>
      </c>
      <c r="H24" s="12">
        <f ca="1">ROUND(INDIRECT(ADDRESS(ROW()+(0), COLUMN()+(-2), 1))*INDIRECT(ADDRESS(ROW()+(0), COLUMN()+(-1), 1)), 2)</f>
        <v>3.16</v>
      </c>
    </row>
    <row r="25" spans="1:8" ht="13.50" thickBot="1" customHeight="1">
      <c r="A25" s="1" t="s">
        <v>53</v>
      </c>
      <c r="B25" s="1"/>
      <c r="C25" s="1"/>
      <c r="D25" s="10" t="s">
        <v>54</v>
      </c>
      <c r="E25" s="1" t="s">
        <v>55</v>
      </c>
      <c r="F25" s="11">
        <v>0.028</v>
      </c>
      <c r="G25" s="12">
        <v>29.64</v>
      </c>
      <c r="H25" s="12">
        <f ca="1">ROUND(INDIRECT(ADDRESS(ROW()+(0), COLUMN()+(-2), 1))*INDIRECT(ADDRESS(ROW()+(0), COLUMN()+(-1), 1)), 2)</f>
        <v>0.83</v>
      </c>
    </row>
    <row r="26" spans="1:8" ht="13.50" thickBot="1" customHeight="1">
      <c r="A26" s="1" t="s">
        <v>56</v>
      </c>
      <c r="B26" s="1"/>
      <c r="C26" s="1"/>
      <c r="D26" s="10" t="s">
        <v>57</v>
      </c>
      <c r="E26" s="1" t="s">
        <v>58</v>
      </c>
      <c r="F26" s="11">
        <v>0.028</v>
      </c>
      <c r="G26" s="12">
        <v>26.36</v>
      </c>
      <c r="H26" s="12">
        <f ca="1">ROUND(INDIRECT(ADDRESS(ROW()+(0), COLUMN()+(-2), 1))*INDIRECT(ADDRESS(ROW()+(0), COLUMN()+(-1), 1)), 2)</f>
        <v>0.74</v>
      </c>
    </row>
    <row r="27" spans="1:8" ht="13.50" thickBot="1" customHeight="1">
      <c r="A27" s="1" t="s">
        <v>59</v>
      </c>
      <c r="B27" s="1"/>
      <c r="C27" s="1"/>
      <c r="D27" s="10" t="s">
        <v>60</v>
      </c>
      <c r="E27" s="1" t="s">
        <v>61</v>
      </c>
      <c r="F27" s="11">
        <v>0.034</v>
      </c>
      <c r="G27" s="12">
        <v>29.64</v>
      </c>
      <c r="H27" s="12">
        <f ca="1">ROUND(INDIRECT(ADDRESS(ROW()+(0), COLUMN()+(-2), 1))*INDIRECT(ADDRESS(ROW()+(0), COLUMN()+(-1), 1)), 2)</f>
        <v>1.01</v>
      </c>
    </row>
    <row r="28" spans="1:8" ht="13.50" thickBot="1" customHeight="1">
      <c r="A28" s="1" t="s">
        <v>62</v>
      </c>
      <c r="B28" s="1"/>
      <c r="C28" s="1"/>
      <c r="D28" s="10" t="s">
        <v>63</v>
      </c>
      <c r="E28" s="1" t="s">
        <v>64</v>
      </c>
      <c r="F28" s="13">
        <v>0.143</v>
      </c>
      <c r="G28" s="14">
        <v>26.36</v>
      </c>
      <c r="H28" s="14">
        <f ca="1">ROUND(INDIRECT(ADDRESS(ROW()+(0), COLUMN()+(-2), 1))*INDIRECT(ADDRESS(ROW()+(0), COLUMN()+(-1), 1)), 2)</f>
        <v>3.77</v>
      </c>
    </row>
    <row r="29" spans="1:8" ht="13.50" thickBot="1" customHeight="1">
      <c r="A29" s="15"/>
      <c r="B29" s="15"/>
      <c r="C29" s="15"/>
      <c r="D29" s="15"/>
      <c r="E29" s="15"/>
      <c r="F29" s="9" t="s">
        <v>65</v>
      </c>
      <c r="G29" s="9"/>
      <c r="H29" s="17">
        <f ca="1">ROUND(SUM(INDIRECT(ADDRESS(ROW()+(-1), COLUMN()+(0), 1)),INDIRECT(ADDRESS(ROW()+(-2), COLUMN()+(0), 1)),INDIRECT(ADDRESS(ROW()+(-3), COLUMN()+(0), 1)),INDIRECT(ADDRESS(ROW()+(-4), COLUMN()+(0), 1)),INDIRECT(ADDRESS(ROW()+(-5), COLUMN()+(0), 1)),INDIRECT(ADDRESS(ROW()+(-6), COLUMN()+(0), 1)),INDIRECT(ADDRESS(ROW()+(-7), COLUMN()+(0), 1)),INDIRECT(ADDRESS(ROW()+(-8), COLUMN()+(0), 1))), 2)</f>
        <v>44.04</v>
      </c>
    </row>
    <row r="30" spans="1:8" ht="13.50" thickBot="1" customHeight="1">
      <c r="A30" s="15">
        <v>3</v>
      </c>
      <c r="B30" s="15"/>
      <c r="C30" s="15"/>
      <c r="D30" s="15"/>
      <c r="E30" s="18" t="s">
        <v>66</v>
      </c>
      <c r="F30" s="18"/>
      <c r="G30" s="15"/>
      <c r="H30" s="15"/>
    </row>
    <row r="31" spans="1:8" ht="13.50" thickBot="1" customHeight="1">
      <c r="A31" s="19"/>
      <c r="B31" s="19"/>
      <c r="C31" s="19"/>
      <c r="D31" s="20" t="s">
        <v>67</v>
      </c>
      <c r="E31" s="19" t="s">
        <v>68</v>
      </c>
      <c r="F31" s="13">
        <v>2</v>
      </c>
      <c r="G31" s="14">
        <f ca="1">ROUND(SUM(INDIRECT(ADDRESS(ROW()+(-2), COLUMN()+(1), 1)),INDIRECT(ADDRESS(ROW()+(-12), COLUMN()+(1), 1))), 2)</f>
        <v>87.18</v>
      </c>
      <c r="H31" s="14">
        <f ca="1">ROUND(INDIRECT(ADDRESS(ROW()+(0), COLUMN()+(-2), 1))*INDIRECT(ADDRESS(ROW()+(0), COLUMN()+(-1), 1))/100, 2)</f>
        <v>1.74</v>
      </c>
    </row>
    <row r="32" spans="1:8" ht="13.50" thickBot="1" customHeight="1">
      <c r="A32" s="21" t="s">
        <v>69</v>
      </c>
      <c r="B32" s="21"/>
      <c r="C32" s="21"/>
      <c r="D32" s="22"/>
      <c r="E32" s="23"/>
      <c r="F32" s="24" t="s">
        <v>70</v>
      </c>
      <c r="G32" s="25"/>
      <c r="H32" s="26">
        <f ca="1">ROUND(SUM(INDIRECT(ADDRESS(ROW()+(-1), COLUMN()+(0), 1)),INDIRECT(ADDRESS(ROW()+(-3), COLUMN()+(0), 1)),INDIRECT(ADDRESS(ROW()+(-13), COLUMN()+(0), 1))), 2)</f>
        <v>88.92</v>
      </c>
    </row>
  </sheetData>
  <mergeCells count="34">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F29:G29"/>
    <mergeCell ref="A30:C30"/>
    <mergeCell ref="E30:F30"/>
    <mergeCell ref="A31:C31"/>
    <mergeCell ref="A32:E32"/>
    <mergeCell ref="F32:G32"/>
  </mergeCells>
  <pageMargins left="0.147638" right="0.147638" top="0.206693" bottom="0.206693" header="0.0" footer="0.0"/>
  <pageSetup paperSize="9" orientation="portrait"/>
  <rowBreaks count="0" manualBreakCount="0">
    </rowBreaks>
</worksheet>
</file>