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<sst xmlns="http://schemas.openxmlformats.org/spreadsheetml/2006/main" count="47" uniqueCount="47">
  <si>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</si>
  <si>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EMT020</t>
  </si>
  <si>
    <t xml:space="preserve">m²</t>
  </si>
  <si>
    <t xml:space="preserve">Doble tauler estructural de fusta per a forjat, sobre estructura de fusta.</t>
  </si>
  <si>
    <r>
      <rPr>
        <sz val="8.25"/>
        <color rgb="FF000000"/>
        <rFont val="Arial"/>
        <family val="2"/>
      </rPr>
      <t xml:space="preserve">Doble tauler estructural de fusta per a forjat, sobre estructura de fusta, compost per tauler inferior per a ús en ambient humit, tipus P5, segons UNE-EN 312, de 2500x1250 mm i 15 mm de gruix, amb vores cairejades; llistó de 60x40 mm de secció, de fusta de pinastre (Pinus pinaster), tractada en autoclau, amb classe d'ús 4, segons UNE-EN 335, acabat raspallat, amb humitat inferior al 20% i tauler superior per a ús en ambient sec, tipus P4, segons UNE-EN 312, de 2400x900 mm i 30 mm de gruix, encadellat en els seus quatre cantells. Col·locació en obra: amb cargols. El preu no inclou l'aïllament tèrmic ni el paviment.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</si>
  <si>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</si>
  <si>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</si>
  <si>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</si>
  <si>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</si>
  <si>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</si>
  <si>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</si>
  <si>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</si>
  <si>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mt08eff040aa</t>
  </si>
  <si>
    <t xml:space="preserve">m²</t>
  </si>
  <si>
    <t xml:space="preserve">Tauler estructural de partícules de fusta per a ús en ambient humit, tipus P5, segons UNE-EN 312, de 2500x1250 mm i 15 mm de gruix, amb vores cairejades, Euroclasse D-s2, d0 de reacció al foc, segons UNE-EN 13501-1, classe E1 en emissió de formaldehid, segons UNE-EN 13986.</t>
  </si>
  <si>
    <t xml:space="preserve">mt07emr118kb</t>
  </si>
  <si>
    <t xml:space="preserve">U</t>
  </si>
  <si>
    <t xml:space="preserve">Cargol de cap aixamfranat, de 6 mm de diàmetre i 80 mm de longitud, d'acer al carboni, amb tractament superficial a base de resina epoxi, per a classes de servei 1, 2 i 3 segons UNE-EN 1995-1-1.</t>
  </si>
  <si>
    <t xml:space="preserve">mt18mva015d</t>
  </si>
  <si>
    <t xml:space="preserve">m</t>
  </si>
  <si>
    <t xml:space="preserve">Llistó de 60x40 mm de secció, de fusta de pinastre (Pinus pinaster), tractada en autoclau, amb classe d'ús 4, segons UNE-EN 335, acabat raspallat, amb humitat inferior al 20%.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</si>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</sst>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5.27" customWidth="1"/>
    <col min="5" max="5" width="74.63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7.52</v>
      </c>
      <c r="J10" s="12">
        <f ca="1">ROUND(INDIRECT(ADDRESS(ROW()+(0), COLUMN()+(-3), 1))*INDIRECT(ADDRESS(ROW()+(0), COLUMN()+(-1), 1)), 2)</f>
        <v>7.9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26</v>
      </c>
      <c r="H11" s="11"/>
      <c r="I11" s="12">
        <v>0.37</v>
      </c>
      <c r="J11" s="12">
        <f ca="1">ROUND(INDIRECT(ADDRESS(ROW()+(0), COLUMN()+(-3), 1))*INDIRECT(ADDRESS(ROW()+(0), COLUMN()+(-1), 1)), 2)</f>
        <v>9.62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2.5</v>
      </c>
      <c r="H12" s="11"/>
      <c r="I12" s="12">
        <v>2.55</v>
      </c>
      <c r="J12" s="12">
        <f ca="1">ROUND(INDIRECT(ADDRESS(ROW()+(0), COLUMN()+(-3), 1))*INDIRECT(ADDRESS(ROW()+(0), COLUMN()+(-1), 1)), 2)</f>
        <v>6.38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1.05</v>
      </c>
      <c r="H13" s="13"/>
      <c r="I13" s="14">
        <v>22.16</v>
      </c>
      <c r="J13" s="14">
        <f ca="1">ROUND(INDIRECT(ADDRESS(ROW()+(0), COLUMN()+(-3), 1))*INDIRECT(ADDRESS(ROW()+(0), COLUMN()+(-1), 1)), 2)</f>
        <v>23.27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47.17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0.383</v>
      </c>
      <c r="H16" s="11"/>
      <c r="I16" s="12">
        <v>29.64</v>
      </c>
      <c r="J16" s="12">
        <f ca="1">ROUND(INDIRECT(ADDRESS(ROW()+(0), COLUMN()+(-3), 1))*INDIRECT(ADDRESS(ROW()+(0), COLUMN()+(-1), 1)), 2)</f>
        <v>11.35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0.383</v>
      </c>
      <c r="H17" s="13"/>
      <c r="I17" s="14">
        <v>26.36</v>
      </c>
      <c r="J17" s="14">
        <f ca="1">ROUND(INDIRECT(ADDRESS(ROW()+(0), COLUMN()+(-3), 1))*INDIRECT(ADDRESS(ROW()+(0), COLUMN()+(-1), 1)), 2)</f>
        <v>10.1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21.45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68.62</v>
      </c>
      <c r="J20" s="14">
        <f ca="1">ROUND(INDIRECT(ADDRESS(ROW()+(0), COLUMN()+(-3), 1))*INDIRECT(ADDRESS(ROW()+(0), COLUMN()+(-1), 1))/100, 2)</f>
        <v>1.37</v>
      </c>
    </row>
    <row r="21" spans="1:10" ht="13.50" thickBot="1" customHeight="1">
      <c r="A21" s="8"/>
      <c r="B21" s="8"/>
      <c r="C21" s="8"/>
      <c r="D21" s="8"/>
      <c r="E21" s="8"/>
      <c r="F21" s="8"/>
      <c r="G21" s="21" t="s">
        <v>36</v>
      </c>
      <c r="H21" s="21"/>
      <c r="I21" s="21"/>
      <c r="J21" s="22">
        <f ca="1">ROUND(SUM(INDIRECT(ADDRESS(ROW()+(-1), COLUMN()+(0), 1)),INDIRECT(ADDRESS(ROW()+(-3), COLUMN()+(0), 1)),INDIRECT(ADDRESS(ROW()+(-7), COLUMN()+(0), 1))), 2)</f>
        <v>69.99</v>
      </c>
    </row>
    <row r="24" spans="1:10" ht="13.50" thickBot="1" customHeight="1">
      <c r="A24" s="23" t="s">
        <v>37</v>
      </c>
      <c r="B24" s="23"/>
      <c r="C24" s="23"/>
      <c r="D24" s="23"/>
      <c r="E24" s="23"/>
      <c r="F24" s="23" t="s">
        <v>38</v>
      </c>
      <c r="G24" s="23"/>
      <c r="H24" s="23" t="s">
        <v>39</v>
      </c>
      <c r="I24" s="23"/>
      <c r="J24" s="23" t="s">
        <v>40</v>
      </c>
    </row>
    <row r="25" spans="1:10" ht="13.50" thickBot="1" customHeight="1">
      <c r="A25" s="24" t="s">
        <v>41</v>
      </c>
      <c r="B25" s="24"/>
      <c r="C25" s="24"/>
      <c r="D25" s="24"/>
      <c r="E25" s="24"/>
      <c r="F25" s="25">
        <v>1.3112e+07</v>
      </c>
      <c r="G25" s="25"/>
      <c r="H25" s="25">
        <v>1.3112e+07</v>
      </c>
      <c r="I25" s="25"/>
      <c r="J25" s="25" t="s">
        <v>42</v>
      </c>
    </row>
    <row r="26" spans="1:10" ht="24.00" thickBot="1" customHeight="1">
      <c r="A26" s="26" t="s">
        <v>43</v>
      </c>
      <c r="B26" s="26"/>
      <c r="C26" s="26"/>
      <c r="D26" s="26"/>
      <c r="E26" s="26"/>
      <c r="F26" s="27"/>
      <c r="G26" s="27"/>
      <c r="H26" s="27"/>
      <c r="I26" s="27"/>
      <c r="J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