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<sst xmlns="http://schemas.openxmlformats.org/spreadsheetml/2006/main" count="86" uniqueCount="86">
  <si>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</si>
  <si>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FAC020</t>
  </si>
  <si>
    <t xml:space="preserve">m²</t>
  </si>
  <si>
    <t xml:space="preserve">Revestiment exterior de façana ventilada, de plaques de ciment. Sistema Placotherm V "PLACO".</t>
  </si>
  <si>
    <r>
      <rPr>
        <sz val="8.25"/>
        <color rgb="FF000000"/>
        <rFont val="Arial"/>
        <family val="2"/>
      </rPr>
      <t xml:space="preserve">Revestiment exterior de façana ventilada, de plaques de ciment d'alt rendiment, Aquaroc 13 "PLACO", de 12,5x1200x900 mm, col·locació amb cargols, mitjançant el sistema Placotherm V Aquaroc "PLACO" amb DAU núm. 14/089 B, sobre subestructura de suport d'alumini extrudit de muntants verticals de perfils en T i en L, de 1,8 mm d'espessor amb una modulació de 600 mm; impermeabilització amb làmina altament transpirable impermeable a l'aigua de pluja, Placotherm Estándar,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mènsules de sustentació i de retenció per a la fixació de la subestructura suport, cargols per a la fixació de les plaques, fixacions per a l'ancoratge dels perfils, morter Placotherm Base i cinta CMALL 160 "PLACO", per al tractament de junts, perfil de PVC amb malla de fibra de vidre antiàlcalis, Perfil Goteo "PLACO", per a acabat de llindes, i cinta adhesiva de doble cara per a la fixació de la làmina altament transpirable.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</si>
  <si>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</si>
  <si>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</si>
  <si>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</si>
  <si>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</si>
  <si>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</si>
  <si>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</si>
  <si>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</si>
  <si>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mt12ple300a</t>
  </si>
  <si>
    <t xml:space="preserve">U</t>
  </si>
  <si>
    <t xml:space="preserve">Mènsula de sustentació d'alumini extrudit d'aliatge 6063 i tractament tèrmic T66, amb aïllament de polipropilè de 5 mm d'espessor, per a ruptura de pont tèrmic, "PLACO", de 65 mm de longitud.</t>
  </si>
  <si>
    <t xml:space="preserve">mt12ple310a</t>
  </si>
  <si>
    <t xml:space="preserve">U</t>
  </si>
  <si>
    <t xml:space="preserve">Mènsula de retenció d'alumini extrudit d'aliatge 6063 i tractament tèrmic T66, amb aïllament de polipropilè de 5 mm d'espessor, per a ruptura de pont tèrmic, "PLACO", de 65 mm de longitud.</t>
  </si>
  <si>
    <t xml:space="preserve">mt12plt100</t>
  </si>
  <si>
    <t xml:space="preserve">U</t>
  </si>
  <si>
    <t xml:space="preserve">Tac de niló amb cargol d'acer galvanitzat amb cabota hexagonal, "PLACO", de 10 mm de diàmetre i 80 mm de longitud, per a fixació de mènsules.</t>
  </si>
  <si>
    <t xml:space="preserve">mt12plp300</t>
  </si>
  <si>
    <t xml:space="preserve">m</t>
  </si>
  <si>
    <t xml:space="preserve">Perfil en T d'alumini extrudit d'aliatge 6063 i tractament tèrmic T-66, "PLACO", de 1,8 mm d'espessor, subministrat en barres de 6 m de longitud.</t>
  </si>
  <si>
    <t xml:space="preserve">mt12plp310</t>
  </si>
  <si>
    <t xml:space="preserve">m</t>
  </si>
  <si>
    <t xml:space="preserve">Perfil en L d'alumini extrudit d'aliatge 6063 i tractament tèrmic T-66, "PLACO", de 1,8 mm d'espessor, subministrat en barres de 6 m de longitud.</t>
  </si>
  <si>
    <t xml:space="preserve">mt12plt060</t>
  </si>
  <si>
    <t xml:space="preserve">U</t>
  </si>
  <si>
    <t xml:space="preserve">Cargol autoforadant d'acer inoxidable "PLACO", amb cabota hexagonal, de 19 mm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</si>
  <si>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</si>
  <si>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</si>
  <si>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</si>
  <si>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mt12plq010a</t>
  </si>
  <si>
    <t xml:space="preserve">m²</t>
  </si>
  <si>
    <t xml:space="preserve">Placa de ciment d'alt rendiment, Aquaroc 13 "PLACO", de 12,5x1200x900 mm.</t>
  </si>
  <si>
    <t xml:space="preserve">mt12plq020b</t>
  </si>
  <si>
    <t xml:space="preserve">U</t>
  </si>
  <si>
    <t xml:space="preserve">Cargol THTPF 38 "PLACO", amb cap de trompeta, de 38 mm de longitud, per a instal·lació de plaques de ciment sobre perfils.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</si>
  <si>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</si>
  <si>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</si>
  <si>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</si>
  <si>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</si>
  <si>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</si>
  <si>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</si>
  <si>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</si>
  <si>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</si>
  <si>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</si>
  <si>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</si>
  <si>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</si>
  <si>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</si>
  <si>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mt28pcc010c</t>
  </si>
  <si>
    <t xml:space="preserve">l</t>
  </si>
  <si>
    <t xml:space="preserve">Emprimació reguladora de l'absorció Webertene Primer "WEBER", color a escollir, gamma Estándar, a base de copolímers acrílics, càrregues minerals i additius especials, impermeable a l'aigua de pluja i permeable al vapor d'aigua.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</si>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</sst>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0.46</v>
      </c>
      <c r="H10" s="11"/>
      <c r="I10" s="12">
        <v>6.55</v>
      </c>
      <c r="J10" s="12">
        <f ca="1">ROUND(INDIRECT(ADDRESS(ROW()+(0), COLUMN()+(-3), 1))*INDIRECT(ADDRESS(ROW()+(0), COLUMN()+(-1), 1)), 2)</f>
        <v>3.01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1.39</v>
      </c>
      <c r="H11" s="11"/>
      <c r="I11" s="12">
        <v>5.05</v>
      </c>
      <c r="J11" s="12">
        <f ca="1">ROUND(INDIRECT(ADDRESS(ROW()+(0), COLUMN()+(-3), 1))*INDIRECT(ADDRESS(ROW()+(0), COLUMN()+(-1), 1)), 2)</f>
        <v>7.02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2.315</v>
      </c>
      <c r="H12" s="11"/>
      <c r="I12" s="12">
        <v>1.15</v>
      </c>
      <c r="J12" s="12">
        <f ca="1">ROUND(INDIRECT(ADDRESS(ROW()+(0), COLUMN()+(-3), 1))*INDIRECT(ADDRESS(ROW()+(0), COLUMN()+(-1), 1)), 2)</f>
        <v>2.66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0.83</v>
      </c>
      <c r="H13" s="11"/>
      <c r="I13" s="12">
        <v>9.05</v>
      </c>
      <c r="J13" s="12">
        <f ca="1">ROUND(INDIRECT(ADDRESS(ROW()+(0), COLUMN()+(-3), 1))*INDIRECT(ADDRESS(ROW()+(0), COLUMN()+(-1), 1)), 2)</f>
        <v>7.51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0.83</v>
      </c>
      <c r="H14" s="11"/>
      <c r="I14" s="12">
        <v>7.15</v>
      </c>
      <c r="J14" s="12">
        <f ca="1">ROUND(INDIRECT(ADDRESS(ROW()+(0), COLUMN()+(-3), 1))*INDIRECT(ADDRESS(ROW()+(0), COLUMN()+(-1), 1)), 2)</f>
        <v>5.93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4.63</v>
      </c>
      <c r="H15" s="11"/>
      <c r="I15" s="12">
        <v>0.49</v>
      </c>
      <c r="J15" s="12">
        <f ca="1">ROUND(INDIRECT(ADDRESS(ROW()+(0), COLUMN()+(-3), 1))*INDIRECT(ADDRESS(ROW()+(0), COLUMN()+(-1), 1)), 2)</f>
        <v>2.27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2.77</v>
      </c>
      <c r="J16" s="12">
        <f ca="1">ROUND(INDIRECT(ADDRESS(ROW()+(0), COLUMN()+(-3), 1))*INDIRECT(ADDRESS(ROW()+(0), COLUMN()+(-1), 1)), 2)</f>
        <v>3.05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29.25</v>
      </c>
      <c r="J17" s="12">
        <f ca="1">ROUND(INDIRECT(ADDRESS(ROW()+(0), COLUMN()+(-3), 1))*INDIRECT(ADDRESS(ROW()+(0), COLUMN()+(-1), 1)), 2)</f>
        <v>30.71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20</v>
      </c>
      <c r="H18" s="11"/>
      <c r="I18" s="12">
        <v>0.07</v>
      </c>
      <c r="J18" s="12">
        <f ca="1">ROUND(INDIRECT(ADDRESS(ROW()+(0), COLUMN()+(-3), 1))*INDIRECT(ADDRESS(ROW()+(0), COLUMN()+(-1), 1)), 2)</f>
        <v>1.4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4.6</v>
      </c>
      <c r="H19" s="11"/>
      <c r="I19" s="12">
        <v>0.89</v>
      </c>
      <c r="J19" s="12">
        <f ca="1">ROUND(INDIRECT(ADDRESS(ROW()+(0), COLUMN()+(-3), 1))*INDIRECT(ADDRESS(ROW()+(0), COLUMN()+(-1), 1)), 2)</f>
        <v>4.09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2.1</v>
      </c>
      <c r="H20" s="11"/>
      <c r="I20" s="12">
        <v>0.3</v>
      </c>
      <c r="J20" s="12">
        <f ca="1">ROUND(INDIRECT(ADDRESS(ROW()+(0), COLUMN()+(-3), 1))*INDIRECT(ADDRESS(ROW()+(0), COLUMN()+(-1), 1)), 2)</f>
        <v>0.63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1.1</v>
      </c>
      <c r="H21" s="11"/>
      <c r="I21" s="12">
        <v>2.68</v>
      </c>
      <c r="J21" s="12">
        <f ca="1">ROUND(INDIRECT(ADDRESS(ROW()+(0), COLUMN()+(-3), 1))*INDIRECT(ADDRESS(ROW()+(0), COLUMN()+(-1), 1)), 2)</f>
        <v>2.95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0.17</v>
      </c>
      <c r="H22" s="11"/>
      <c r="I22" s="12">
        <v>3.05</v>
      </c>
      <c r="J22" s="12">
        <f ca="1">ROUND(INDIRECT(ADDRESS(ROW()+(0), COLUMN()+(-3), 1))*INDIRECT(ADDRESS(ROW()+(0), COLUMN()+(-1), 1)), 2)</f>
        <v>0.52</v>
      </c>
    </row>
    <row r="23" spans="1:10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1">
        <v>0.45</v>
      </c>
      <c r="H23" s="11"/>
      <c r="I23" s="12">
        <v>6.94</v>
      </c>
      <c r="J23" s="12">
        <f ca="1">ROUND(INDIRECT(ADDRESS(ROW()+(0), COLUMN()+(-3), 1))*INDIRECT(ADDRESS(ROW()+(0), COLUMN()+(-1), 1)), 2)</f>
        <v>3.12</v>
      </c>
    </row>
    <row r="24" spans="1:10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"/>
      <c r="G24" s="11">
        <v>1.5</v>
      </c>
      <c r="H24" s="11"/>
      <c r="I24" s="12">
        <v>4.26</v>
      </c>
      <c r="J24" s="12">
        <f ca="1">ROUND(INDIRECT(ADDRESS(ROW()+(0), COLUMN()+(-3), 1))*INDIRECT(ADDRESS(ROW()+(0), COLUMN()+(-1), 1)), 2)</f>
        <v>6.39</v>
      </c>
    </row>
    <row r="25" spans="1:10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"/>
      <c r="G25" s="13">
        <v>1.6</v>
      </c>
      <c r="H25" s="13"/>
      <c r="I25" s="14">
        <v>1.09</v>
      </c>
      <c r="J25" s="14">
        <f ca="1">ROUND(INDIRECT(ADDRESS(ROW()+(0), COLUMN()+(-3), 1))*INDIRECT(ADDRESS(ROW()+(0), COLUMN()+(-1), 1)), 2)</f>
        <v>1.74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83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0.855</v>
      </c>
      <c r="H28" s="11"/>
      <c r="I28" s="12">
        <v>29.34</v>
      </c>
      <c r="J28" s="12">
        <f ca="1">ROUND(INDIRECT(ADDRESS(ROW()+(0), COLUMN()+(-3), 1))*INDIRECT(ADDRESS(ROW()+(0), COLUMN()+(-1), 1)), 2)</f>
        <v>25.09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0.855</v>
      </c>
      <c r="H29" s="13"/>
      <c r="I29" s="14">
        <v>25.28</v>
      </c>
      <c r="J29" s="14">
        <f ca="1">ROUND(INDIRECT(ADDRESS(ROW()+(0), COLUMN()+(-3), 1))*INDIRECT(ADDRESS(ROW()+(0), COLUMN()+(-1), 1)), 2)</f>
        <v>21.61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1))), 2)</f>
        <v>46.7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1)),INDIRECT(ADDRESS(ROW()+(-6), COLUMN()+(1), 1))), 2)</f>
        <v>129.7</v>
      </c>
      <c r="J32" s="14">
        <f ca="1">ROUND(INDIRECT(ADDRESS(ROW()+(0), COLUMN()+(-3), 1))*INDIRECT(ADDRESS(ROW()+(0), COLUMN()+(-1), 1))/100, 2)</f>
        <v>2.59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1)),INDIRECT(ADDRESS(ROW()+(-7), COLUMN()+(0), 1))), 2)</f>
        <v>132.29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142011</v>
      </c>
      <c r="G37" s="29"/>
      <c r="H37" s="29">
        <v>142012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81</v>
      </c>
      <c r="B39" s="28"/>
      <c r="C39" s="28"/>
      <c r="D39" s="28"/>
      <c r="E39" s="28"/>
      <c r="F39" s="29">
        <v>1.18202e+006</v>
      </c>
      <c r="G39" s="29"/>
      <c r="H39" s="29">
        <v>1.18202e+006</v>
      </c>
      <c r="I39" s="29"/>
      <c r="J39" s="29">
        <v>4</v>
      </c>
    </row>
    <row r="40" spans="1:10" ht="13.5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  <c r="J40" s="3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84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85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