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<sst xmlns="http://schemas.openxmlformats.org/spreadsheetml/2006/main" count="26" uniqueCount="26">
  <si>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</si>
  <si>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FAJ010</t>
  </si>
  <si>
    <t xml:space="preserve">m²</t>
  </si>
  <si>
    <t xml:space="preserve">Sistema "STROW" per a la fixació de fulla exterior de pedra natural, en façanes ventilades.</t>
  </si>
  <si>
    <r>
      <rPr>
        <b/>
        <sz val="7.80"/>
        <color rgb="FF000000"/>
        <rFont val="Arial"/>
        <family val="2"/>
      </rPr>
      <t xml:space="preserve">Sistema d'ancoratge vertical, Aplomado II + Fix II amb ungla oculta "STROW", de acer inoxidable AISI 304, per a la fixació de plaques de pedra natural de 60x40x3 cm (no incloses en aquest preu)</t>
    </r>
    <r>
      <rPr>
        <sz val="7.80"/>
        <color rgb="FF000000"/>
        <rFont val="Arial"/>
        <family val="2"/>
      </rPr>
      <t xml:space="preserve">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</si>
  <si>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</si>
  <si>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</si>
  <si>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</si>
  <si>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</si>
  <si>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</si>
  <si>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</si>
  <si>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mt19pst040a</t>
  </si>
  <si>
    <t xml:space="preserve">m²</t>
  </si>
  <si>
    <t xml:space="preserve">Subestructura suport composta de sistema d'ancoratge vertical, Aplomado II + Fix II amb ungla oculta "STROW", de acer inoxidable AISI 304, per a la fixació de plaques de pedra natural de 60x40x3 cm (no incloses en aquest preu), format per: perfils verticals Aplomado II d'acer inoxidable AISI 304, esquadres de càrrega, esquadres de recolzament i grapes Fix II ungla oculta, per fixar al front de formigó de cada forjat (aproximadament 3 m d'altura lliure) amb tacs mecànics d'acer inoxidable A2, i al suport de formigó o de fàbrica (fck&gt;=150 kp/cm²) cada 1,20 m com a màxim, amb tirafons d'acer inoxidable A2 i tacs de niló.</t>
  </si>
  <si>
    <t xml:space="preserve">mo052</t>
  </si>
  <si>
    <t xml:space="preserve">h</t>
  </si>
  <si>
    <t xml:space="preserve">Oficial 1ª muntador de sistemes de façanes prefabricades.</t>
  </si>
  <si>
    <t xml:space="preserve">mo099</t>
  </si>
  <si>
    <t xml:space="preserve">h</t>
  </si>
  <si>
    <t xml:space="preserve">Ajudant muntador de sistemes de façanes prefabricades.</t>
  </si>
  <si>
    <t xml:space="preserve">%</t>
  </si>
  <si>
    <t xml:space="preserve">Mitjans auxiliars</t>
  </si>
  <si>
    <t xml:space="preserve">%</t>
  </si>
  <si>
    <t xml:space="preserve">Costos indirectes</t>
  </si>
  <si>
    <t xml:space="preserve">Cost de manteniment decennal: 11,58€ en els primers 10 anys.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</si>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</sst>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4.23" customWidth="1"/>
    <col min="3" max="3" width="14.86" customWidth="1"/>
    <col min="4" max="4" width="58.43" customWidth="1"/>
    <col min="5" max="5" width="3.93" customWidth="1"/>
    <col min="6" max="6" width="2.48" customWidth="1"/>
    <col min="7" max="7" width="5.97" customWidth="1"/>
    <col min="8" max="8" width="5.10" customWidth="1"/>
    <col min="9" max="9" width="3.35" customWidth="1"/>
    <col min="10" max="10" width="8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79.2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4"/>
      <c r="G8" s="16">
        <v>31.500000</v>
      </c>
      <c r="H8" s="16"/>
      <c r="I8" s="16">
        <f ca="1">ROUND(INDIRECT(ADDRESS(ROW()+(0), COLUMN()+(-4), 1))*INDIRECT(ADDRESS(ROW()+(0), COLUMN()+(-2), 1)), 2)</f>
        <v>31.500000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0.574000</v>
      </c>
      <c r="F9" s="19"/>
      <c r="G9" s="20">
        <v>24.080000</v>
      </c>
      <c r="H9" s="20"/>
      <c r="I9" s="20">
        <f ca="1">ROUND(INDIRECT(ADDRESS(ROW()+(0), COLUMN()+(-4), 1))*INDIRECT(ADDRESS(ROW()+(0), COLUMN()+(-2), 1)), 2)</f>
        <v>13.820000</v>
      </c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0.574000</v>
      </c>
      <c r="F10" s="23"/>
      <c r="G10" s="24">
        <v>20.680000</v>
      </c>
      <c r="H10" s="24"/>
      <c r="I10" s="24">
        <f ca="1">ROUND(INDIRECT(ADDRESS(ROW()+(0), COLUMN()+(-4), 1))*INDIRECT(ADDRESS(ROW()+(0), COLUMN()+(-2), 1)), 2)</f>
        <v>11.870000</v>
      </c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4"/>
      <c r="G11" s="16">
        <f ca="1">ROUND(SUM(INDIRECT(ADDRESS(ROW()+(-1), COLUMN()+(2), 1)),INDIRECT(ADDRESS(ROW()+(-2), COLUMN()+(2), 1)),INDIRECT(ADDRESS(ROW()+(-3), COLUMN()+(2), 1))), 2)</f>
        <v>57.190000</v>
      </c>
      <c r="H11" s="16"/>
      <c r="I11" s="16">
        <f ca="1">ROUND(INDIRECT(ADDRESS(ROW()+(0), COLUMN()+(-4), 1))*INDIRECT(ADDRESS(ROW()+(0), COLUMN()+(-2), 1))/100, 2)</f>
        <v>1.140000</v>
      </c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3"/>
      <c r="G12" s="24">
        <f ca="1">ROUND(SUM(INDIRECT(ADDRESS(ROW()+(-1), COLUMN()+(2), 1)),INDIRECT(ADDRESS(ROW()+(-2), COLUMN()+(2), 1)),INDIRECT(ADDRESS(ROW()+(-3), COLUMN()+(2), 1)),INDIRECT(ADDRESS(ROW()+(-4), COLUMN()+(2), 1))), 2)</f>
        <v>58.330000</v>
      </c>
      <c r="H12" s="24"/>
      <c r="I12" s="24">
        <f ca="1">ROUND(INDIRECT(ADDRESS(ROW()+(0), COLUMN()+(-4), 1))*INDIRECT(ADDRESS(ROW()+(0), COLUMN()+(-2), 1))/100, 2)</f>
        <v>1.750000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25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60.080000</v>
      </c>
      <c r="J13" s="26"/>
    </row>
  </sheetData>
  <mergeCells count="34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A13:D13"/>
    <mergeCell ref="E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