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<sst xmlns="http://schemas.openxmlformats.org/spreadsheetml/2006/main" count="42" uniqueCount="42">
  <si>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</si>
  <si>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FAP010</t>
  </si>
  <si>
    <t xml:space="preserve">m²</t>
  </si>
  <si>
    <t xml:space="preserve">Revestiment exterior de façana ventilada, amb peces de gran format de pedra natural.</t>
  </si>
  <si>
    <r>
      <rPr>
        <sz val="8.25"/>
        <color rgb="FF000000"/>
        <rFont val="Arial"/>
        <family val="2"/>
      </rPr>
      <t xml:space="preserve">Revestiment exterior de façana ventilada, de plaques mecanitzades de granit Gris Quintana, acabat polit, de 60x40x3 cm; col·locació mitjançant el sistema d'ancoratge horitzontal continu ocult, sobre subestructura de suport regulable en les tres direccions, d'aliatge d'alumini EN AW-6063 T6. Inclús tirafons i ancoratges mecànics d'expansió d'acer inoxidable A2, per a la fixació de la subestructura suport. El preu no inclou l'aïllament tèrmic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</si>
  <si>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</si>
  <si>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</si>
  <si>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</si>
  <si>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</si>
  <si>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</si>
  <si>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</si>
  <si>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</si>
  <si>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mt18bgn010amc</t>
  </si>
  <si>
    <t xml:space="preserve">m²</t>
  </si>
  <si>
    <t xml:space="preserve">Placa mecanitzada de granit nacional, Gris Quintana, 60x40x3 cm, acabat polit, segons UNE-EN 1469.</t>
  </si>
  <si>
    <t xml:space="preserve">mt19pag010cecc</t>
  </si>
  <si>
    <t xml:space="preserve">m²</t>
  </si>
  <si>
    <t xml:space="preserve">Subestructura suport regulable en les tres direccions, per a la sustentació d'el revestiment exterior, amb peces mecanitzades de gran format de pedra natural, de 400x600 mm i d'entre 20 i 40 mm d'espessor, mitjançant el sistema d'ancoratge horitzontal continu ocult, formada per: perfils verticals en C i perfils horitzontals continus amb ungla oculta per al penjat del revestiment, d'alumini extrudit d'aliatge 6063 amb tractament tèrmic T6, esquadres de càrrega i esquadres de recolzament de 80x60x100x5 mm, d'alumini extrudit d'aliatge 6063 amb tractament tèrmic T6; amb tirafons d'acer inoxidable A2 i tacs de niló per a la fixació dels perfils al full principal (fck&gt;=150 kp/cm²) cada 1,20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</si>
  <si>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</si>
  <si>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</si>
  <si>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</si>
  <si>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</si>
  <si>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</si>
  <si>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</si>
  <si>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</si>
  <si>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</si>
  <si>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</si>
  <si>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</si>
  <si>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</si>
  <si>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</si>
  <si>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</si>
  <si>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</si>
  <si>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</si>
  <si>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</si>
  <si>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</si>
  <si>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</si>
  <si>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</si>
  <si>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</si>
  <si>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Piedra natural. Placas para revestimientos murales.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</si>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</sst>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70.73</v>
      </c>
      <c r="J10" s="12">
        <f ca="1">ROUND(INDIRECT(ADDRESS(ROW()+(0), COLUMN()+(-3), 1))*INDIRECT(ADDRESS(ROW()+(0), COLUMN()+(-1), 1)), 2)</f>
        <v>70.73</v>
      </c>
    </row>
    <row r="11" spans="1:10" ht="108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31.14</v>
      </c>
      <c r="J11" s="14">
        <f ca="1">ROUND(INDIRECT(ADDRESS(ROW()+(0), COLUMN()+(-3), 1))*INDIRECT(ADDRESS(ROW()+(0), COLUMN()+(-1), 1)), 2)</f>
        <v>31.14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101.87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1.199</v>
      </c>
      <c r="H14" s="11"/>
      <c r="I14" s="12">
        <v>29.34</v>
      </c>
      <c r="J14" s="12">
        <f ca="1">ROUND(INDIRECT(ADDRESS(ROW()+(0), COLUMN()+(-3), 1))*INDIRECT(ADDRESS(ROW()+(0), COLUMN()+(-1), 1)), 2)</f>
        <v>35.18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1.199</v>
      </c>
      <c r="H15" s="13"/>
      <c r="I15" s="14">
        <v>25.28</v>
      </c>
      <c r="J15" s="14">
        <f ca="1">ROUND(INDIRECT(ADDRESS(ROW()+(0), COLUMN()+(-3), 1))*INDIRECT(ADDRESS(ROW()+(0), COLUMN()+(-1), 1)), 2)</f>
        <v>30.31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65.49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3</v>
      </c>
      <c r="H18" s="13"/>
      <c r="I18" s="14">
        <f ca="1">ROUND(SUM(INDIRECT(ADDRESS(ROW()+(-2), COLUMN()+(1), 1)),INDIRECT(ADDRESS(ROW()+(-6), COLUMN()+(1), 1))), 2)</f>
        <v>167.36</v>
      </c>
      <c r="J18" s="14">
        <f ca="1">ROUND(INDIRECT(ADDRESS(ROW()+(0), COLUMN()+(-3), 1))*INDIRECT(ADDRESS(ROW()+(0), COLUMN()+(-1), 1))/100, 2)</f>
        <v>5.02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172.38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