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<sst xmlns="http://schemas.openxmlformats.org/spreadsheetml/2006/main" count="71" uniqueCount="71">
  <si>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</si>
  <si>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FBC010</t>
  </si>
  <si>
    <t xml:space="preserve">m²</t>
  </si>
  <si>
    <t xml:space="preserve">Envà de plaques de ciment. Sistema "KNAUF".</t>
  </si>
  <si>
    <r>
      <rPr>
        <sz val="8.25"/>
        <color rgb="FF000000"/>
        <rFont val="Arial"/>
        <family val="2"/>
      </rPr>
      <t xml:space="preserve">Envà senzill W381.es "KNAUF" (12,5+50+12,5)/600 (50) (2 Aquapanel Indoor), de 75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Aquapanel Indoor en cada cara, de 12,5 mm d'espessor cada placa). Inclús banda acústica de dilatació autoadhesiva "KNAUF"; fixacions per a l'ancoratge de canals i muntants metàl·lics; cargols per a la fixació de les plaques i pasta i cinta per al tractament de junts.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</si>
  <si>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</si>
  <si>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</si>
  <si>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</si>
  <si>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</si>
  <si>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</si>
  <si>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</si>
  <si>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</si>
  <si>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</si>
  <si>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</si>
  <si>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</si>
  <si>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mt12pak020j</t>
  </si>
  <si>
    <t xml:space="preserve">m</t>
  </si>
  <si>
    <t xml:space="preserve">Canal 50/40/0,7 mm GRC 0,7 "KNAUF" d'acer Z4 (Z450) galvanitzat especial, per a sistema Aquapanel Indoor. Segons UNE-EN 14195.</t>
  </si>
  <si>
    <t xml:space="preserve">mt12pak030va</t>
  </si>
  <si>
    <t xml:space="preserve">m</t>
  </si>
  <si>
    <t xml:space="preserve">Muntant 50/50/0,7 mm GRC 0,7 "KNAUF" d'acer Z4 (Z450) galvanitzat especial, per a sistema Aquapanel Indoor. Segons UNE-EN 14195.</t>
  </si>
  <si>
    <t xml:space="preserve">mt12pak010r</t>
  </si>
  <si>
    <t xml:space="preserve">m²</t>
  </si>
  <si>
    <t xml:space="preserve">Placa de ciment Pòrtland Aquapanel Indoor "KNAUF" de 12,5x1200x2400 mm, revestida amb una capa de fibra de vidre embeguda en ambdues cares.</t>
  </si>
  <si>
    <t xml:space="preserve">mt12pak040p</t>
  </si>
  <si>
    <t xml:space="preserve">U</t>
  </si>
  <si>
    <t xml:space="preserve">Cargol autoperforant Aquapanel Maxi TN "KNAUF" 4,2x25.</t>
  </si>
  <si>
    <t xml:space="preserve">mt12psg220</t>
  </si>
  <si>
    <t xml:space="preserve">U</t>
  </si>
  <si>
    <t xml:space="preserve">Fixació composta per tac i cargol 5x27.</t>
  </si>
  <si>
    <t xml:space="preserve">mt12pak110d</t>
  </si>
  <si>
    <t xml:space="preserve">U</t>
  </si>
  <si>
    <t xml:space="preserve">Cartutx de 310 cm³ de pega Indoor PU "KNAUF".</t>
  </si>
  <si>
    <t xml:space="preserve">mt12pak080d</t>
  </si>
  <si>
    <t xml:space="preserve">kg</t>
  </si>
  <si>
    <t xml:space="preserve">Emprimació superficial Aquapanel Indoor "KNAUF".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</si>
  <si>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</si>
  <si>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</si>
  <si>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</si>
  <si>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mt12pak090i</t>
  </si>
  <si>
    <t xml:space="preserve">kg</t>
  </si>
  <si>
    <t xml:space="preserve">Morter Aquapanel Indoor "KNAUF", color blanc.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</si>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</sst>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2.79</v>
      </c>
      <c r="J11" s="12">
        <f ca="1">ROUND(INDIRECT(ADDRESS(ROW()+(0), COLUMN()+(-3), 1))*INDIRECT(ADDRESS(ROW()+(0), COLUMN()+(-1), 1)), 2)</f>
        <v>1.95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3.32</v>
      </c>
      <c r="J12" s="12">
        <f ca="1">ROUND(INDIRECT(ADDRESS(ROW()+(0), COLUMN()+(-3), 1))*INDIRECT(ADDRESS(ROW()+(0), COLUMN()+(-1), 1)), 2)</f>
        <v>6.64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18.31</v>
      </c>
      <c r="J13" s="12">
        <f ca="1">ROUND(INDIRECT(ADDRESS(ROW()+(0), COLUMN()+(-3), 1))*INDIRECT(ADDRESS(ROW()+(0), COLUMN()+(-1), 1)), 2)</f>
        <v>36.62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34</v>
      </c>
      <c r="H14" s="11"/>
      <c r="I14" s="12">
        <v>0.03</v>
      </c>
      <c r="J14" s="12">
        <f ca="1">ROUND(INDIRECT(ADDRESS(ROW()+(0), COLUMN()+(-3), 1))*INDIRECT(ADDRESS(ROW()+(0), COLUMN()+(-1), 1)), 2)</f>
        <v>1.02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</v>
      </c>
      <c r="H16" s="11"/>
      <c r="I16" s="12">
        <v>9.22</v>
      </c>
      <c r="J16" s="12">
        <f ca="1">ROUND(INDIRECT(ADDRESS(ROW()+(0), COLUMN()+(-3), 1))*INDIRECT(ADDRESS(ROW()+(0), COLUMN()+(-1), 1)), 2)</f>
        <v>11.06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0.1</v>
      </c>
      <c r="H17" s="11"/>
      <c r="I17" s="12">
        <v>5.62</v>
      </c>
      <c r="J17" s="12">
        <f ca="1">ROUND(INDIRECT(ADDRESS(ROW()+(0), COLUMN()+(-3), 1))*INDIRECT(ADDRESS(ROW()+(0), COLUMN()+(-1), 1)), 2)</f>
        <v>0.56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7</v>
      </c>
      <c r="H19" s="13"/>
      <c r="I19" s="14">
        <v>2.44</v>
      </c>
      <c r="J19" s="14">
        <f ca="1">ROUND(INDIRECT(ADDRESS(ROW()+(0), COLUMN()+(-3), 1))*INDIRECT(ADDRESS(ROW()+(0), COLUMN()+(-1), 1)), 2)</f>
        <v>17.08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75.46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0.312</v>
      </c>
      <c r="H22" s="11"/>
      <c r="I22" s="12">
        <v>29.34</v>
      </c>
      <c r="J22" s="12">
        <f ca="1">ROUND(INDIRECT(ADDRESS(ROW()+(0), COLUMN()+(-3), 1))*INDIRECT(ADDRESS(ROW()+(0), COLUMN()+(-1), 1)), 2)</f>
        <v>9.15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0.312</v>
      </c>
      <c r="H23" s="13"/>
      <c r="I23" s="14">
        <v>25.28</v>
      </c>
      <c r="J23" s="14">
        <f ca="1">ROUND(INDIRECT(ADDRESS(ROW()+(0), COLUMN()+(-3), 1))*INDIRECT(ADDRESS(ROW()+(0), COLUMN()+(-1), 1)), 2)</f>
        <v>7.89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17.04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92.5</v>
      </c>
      <c r="J26" s="14">
        <f ca="1">ROUND(INDIRECT(ADDRESS(ROW()+(0), COLUMN()+(-3), 1))*INDIRECT(ADDRESS(ROW()+(0), COLUMN()+(-1), 1))/100, 2)</f>
        <v>1.85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94.35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65</v>
      </c>
    </row>
    <row r="35" spans="1:10" ht="13.50" thickBot="1" customHeight="1">
      <c r="A35" s="30" t="s">
        <v>66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67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