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<sst xmlns="http://schemas.openxmlformats.org/spreadsheetml/2006/main" count="61" uniqueCount="61">
  <si>
    <t xml:space="preserve"/>
  </si>
  <si>
    <t xml:space="preserve">FBN001</t>
  </si>
  <si>
    <t xml:space="preserve">m²</t>
  </si>
  <si>
    <t xml:space="preserve">Envà de plaques de guix natural (GRG).</t>
  </si>
  <si>
    <r>
      <rPr>
        <sz val="8.25"/>
        <color rgb="FF000000"/>
        <rFont val="Arial"/>
        <family val="2"/>
      </rPr>
      <t xml:space="preserve">Envà senzill (15+49+15)/400 (49) (2 estàndard), de 64 mm de gruix total, amb nivell de qualitat de l'acabat Q2, format per una estructura simple de perfils de xapa d'acer galvanitzat de 49 mm d'amplada, a base de muntants (elements verticals) separats 400 mm entre si, amb disposició normal "N" i canals (elements horitzontals), a la què es cargolen dues plaques en total (una placa tipus estàndard en cada cara, de 15 mm d'espessor cada placa). Inclús banda acústica; fixacions per a l'ancoratge de canals i muntants metàl·lics; cargols per a la fixació de les plaques i pasta i cinta per al tractament de junts entre plaques. El preu inclou la resolució de trobades i punts singulars, però no inclou l'aïllament a col·locar entre els muntants.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</si>
  <si>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</si>
  <si>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</si>
  <si>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</si>
  <si>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</si>
  <si>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</si>
  <si>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</si>
  <si>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</si>
  <si>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mt12pna080b</t>
  </si>
  <si>
    <t xml:space="preserve">m</t>
  </si>
  <si>
    <t xml:space="preserve">Banda estanca autoadhesiva, d'escuma de polietilè reticulat de cel·les tancades, de 50 mm d'amplada; per a l'estanquitat de la base i l'aïllament acústic del perímetre en envans i extradossats de plaques.</t>
  </si>
  <si>
    <t xml:space="preserve">mt12pna050a</t>
  </si>
  <si>
    <t xml:space="preserve">m</t>
  </si>
  <si>
    <t xml:space="preserve">Canal, de perfil d'acer galvanitzat Z1 (Z140), fabricat mitjançant laminació en fred, 50x35 mm de secció i 0,6 mm de gruix, segons UNE-EN 14195.</t>
  </si>
  <si>
    <t xml:space="preserve">mt12pna060a</t>
  </si>
  <si>
    <t xml:space="preserve">m</t>
  </si>
  <si>
    <t xml:space="preserve">Muntant, de perfil d'acer galvanitzat Z1 (Z140), fabricat mitjançant laminació en fred, 49x50 mm de secció i 0,6 mm de gruix, segons UNE-EN 14195.</t>
  </si>
  <si>
    <t xml:space="preserve">mt12pna025a</t>
  </si>
  <si>
    <t xml:space="preserve">U</t>
  </si>
  <si>
    <t xml:space="preserve">Fixació composta per tac i cargol de cap aixamfranat, de 5x30 mm.</t>
  </si>
  <si>
    <t xml:space="preserve">mt12pna010ab</t>
  </si>
  <si>
    <t xml:space="preserve">m²</t>
  </si>
  <si>
    <t xml:space="preserve">Placa de guix natural (GRG), sense cartró, estàndard / UNE-EN 13815 - 600 / 1200 / 15 / amb les vores longitudinals desiguals, formada per una ànima de guix d'origen natural reforçada per la inclusió en la massa de fibra de vidre; Euroclasse A1 de reacció al foc, segons UNE-EN 13501-1.</t>
  </si>
  <si>
    <t xml:space="preserve">mt12pna020a</t>
  </si>
  <si>
    <t xml:space="preserve">U</t>
  </si>
  <si>
    <t xml:space="preserve">Cargol autoperforant, amb cap de trompeta, de 25 mm de longitud, per a instal·lació de plaques de guix natural (GRG) sobre perfils de gruix inferior a 6 mm.</t>
  </si>
  <si>
    <t xml:space="preserve">mt12pna040a</t>
  </si>
  <si>
    <t xml:space="preserve">U</t>
  </si>
  <si>
    <t xml:space="preserve">Cartutx de 300 cm³ de massilla monocomponent; per al segellat de trobades perimetrals.</t>
  </si>
  <si>
    <t xml:space="preserve">Subtotal materials:</t>
  </si>
  <si>
    <t xml:space="preserve">Mà d'obra</t>
  </si>
  <si>
    <t xml:space="preserve">mo053</t>
  </si>
  <si>
    <t xml:space="preserve">h</t>
  </si>
  <si>
    <t xml:space="preserve">Oficial 1ª muntador de prefabricats interiors.</t>
  </si>
  <si>
    <t xml:space="preserve">mo100</t>
  </si>
  <si>
    <t xml:space="preserve">h</t>
  </si>
  <si>
    <t xml:space="preserve">Ajudant muntador de prefabricats interiors.</t>
  </si>
  <si>
    <t xml:space="preserve">Subtotal mà d'obra:</t>
  </si>
  <si>
    <t xml:space="preserve">Costos directes complementaris</t>
  </si>
  <si>
    <t xml:space="preserve">%</t>
  </si>
  <si>
    <t xml:space="preserve">Costos directes complementaris</t>
  </si>
  <si>
    <t xml:space="preserve">Cost de manteniment decennal: 2,21€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</si>
  <si>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</si>
  <si>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</si>
  <si>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</si>
  <si>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</si>
  <si>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</si>
  <si>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</si>
  <si>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</si>
  <si>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</si>
  <si>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</si>
  <si>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13815:2006</t>
  </si>
  <si>
    <t xml:space="preserve">1/3/4</t>
  </si>
  <si>
    <t xml:space="preserve">Productos en staff (yeso fibroso).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</si>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</sst>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5.95" customWidth="1"/>
    <col min="5" max="5" width="74.46"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0.8</v>
      </c>
      <c r="H10" s="11"/>
      <c r="I10" s="12">
        <v>0.26</v>
      </c>
      <c r="J10" s="12">
        <f ca="1">ROUND(INDIRECT(ADDRESS(ROW()+(0), COLUMN()+(-3), 1))*INDIRECT(ADDRESS(ROW()+(0), COLUMN()+(-1), 1)), 2)</f>
        <v>0.21</v>
      </c>
    </row>
    <row r="11" spans="1:10" ht="24.00" thickBot="1" customHeight="1">
      <c r="A11" s="1" t="s">
        <v>15</v>
      </c>
      <c r="B11" s="1"/>
      <c r="C11" s="10" t="s">
        <v>16</v>
      </c>
      <c r="D11" s="10"/>
      <c r="E11" s="1" t="s">
        <v>17</v>
      </c>
      <c r="F11" s="1"/>
      <c r="G11" s="11">
        <v>0.8</v>
      </c>
      <c r="H11" s="11"/>
      <c r="I11" s="12">
        <v>1.86</v>
      </c>
      <c r="J11" s="12">
        <f ca="1">ROUND(INDIRECT(ADDRESS(ROW()+(0), COLUMN()+(-3), 1))*INDIRECT(ADDRESS(ROW()+(0), COLUMN()+(-1), 1)), 2)</f>
        <v>1.49</v>
      </c>
    </row>
    <row r="12" spans="1:10" ht="24.00" thickBot="1" customHeight="1">
      <c r="A12" s="1" t="s">
        <v>18</v>
      </c>
      <c r="B12" s="1"/>
      <c r="C12" s="10" t="s">
        <v>19</v>
      </c>
      <c r="D12" s="10"/>
      <c r="E12" s="1" t="s">
        <v>20</v>
      </c>
      <c r="F12" s="1"/>
      <c r="G12" s="11">
        <v>3</v>
      </c>
      <c r="H12" s="11"/>
      <c r="I12" s="12">
        <v>2.52</v>
      </c>
      <c r="J12" s="12">
        <f ca="1">ROUND(INDIRECT(ADDRESS(ROW()+(0), COLUMN()+(-3), 1))*INDIRECT(ADDRESS(ROW()+(0), COLUMN()+(-1), 1)), 2)</f>
        <v>7.56</v>
      </c>
    </row>
    <row r="13" spans="1:10" ht="13.50" thickBot="1" customHeight="1">
      <c r="A13" s="1" t="s">
        <v>21</v>
      </c>
      <c r="B13" s="1"/>
      <c r="C13" s="10" t="s">
        <v>22</v>
      </c>
      <c r="D13" s="10"/>
      <c r="E13" s="1" t="s">
        <v>23</v>
      </c>
      <c r="F13" s="1"/>
      <c r="G13" s="11">
        <v>2</v>
      </c>
      <c r="H13" s="11"/>
      <c r="I13" s="12">
        <v>0.09</v>
      </c>
      <c r="J13" s="12">
        <f ca="1">ROUND(INDIRECT(ADDRESS(ROW()+(0), COLUMN()+(-3), 1))*INDIRECT(ADDRESS(ROW()+(0), COLUMN()+(-1), 1)), 2)</f>
        <v>0.18</v>
      </c>
    </row>
    <row r="14" spans="1:10" ht="45.00" thickBot="1" customHeight="1">
      <c r="A14" s="1" t="s">
        <v>24</v>
      </c>
      <c r="B14" s="1"/>
      <c r="C14" s="10" t="s">
        <v>25</v>
      </c>
      <c r="D14" s="10"/>
      <c r="E14" s="1" t="s">
        <v>26</v>
      </c>
      <c r="F14" s="1"/>
      <c r="G14" s="11">
        <v>2.04</v>
      </c>
      <c r="H14" s="11"/>
      <c r="I14" s="12">
        <v>6.17</v>
      </c>
      <c r="J14" s="12">
        <f ca="1">ROUND(INDIRECT(ADDRESS(ROW()+(0), COLUMN()+(-3), 1))*INDIRECT(ADDRESS(ROW()+(0), COLUMN()+(-1), 1)), 2)</f>
        <v>12.59</v>
      </c>
    </row>
    <row r="15" spans="1:10" ht="24.00" thickBot="1" customHeight="1">
      <c r="A15" s="1" t="s">
        <v>27</v>
      </c>
      <c r="B15" s="1"/>
      <c r="C15" s="10" t="s">
        <v>28</v>
      </c>
      <c r="D15" s="10"/>
      <c r="E15" s="1" t="s">
        <v>29</v>
      </c>
      <c r="F15" s="1"/>
      <c r="G15" s="11">
        <v>36</v>
      </c>
      <c r="H15" s="11"/>
      <c r="I15" s="12">
        <v>0.02</v>
      </c>
      <c r="J15" s="12">
        <f ca="1">ROUND(INDIRECT(ADDRESS(ROW()+(0), COLUMN()+(-3), 1))*INDIRECT(ADDRESS(ROW()+(0), COLUMN()+(-1), 1)), 2)</f>
        <v>0.72</v>
      </c>
    </row>
    <row r="16" spans="1:10" ht="13.50" thickBot="1" customHeight="1">
      <c r="A16" s="1" t="s">
        <v>30</v>
      </c>
      <c r="B16" s="1"/>
      <c r="C16" s="10" t="s">
        <v>31</v>
      </c>
      <c r="D16" s="10"/>
      <c r="E16" s="1" t="s">
        <v>32</v>
      </c>
      <c r="F16" s="1"/>
      <c r="G16" s="13">
        <v>0.067</v>
      </c>
      <c r="H16" s="13"/>
      <c r="I16" s="14">
        <v>4.47</v>
      </c>
      <c r="J16" s="14">
        <f ca="1">ROUND(INDIRECT(ADDRESS(ROW()+(0), COLUMN()+(-3), 1))*INDIRECT(ADDRESS(ROW()+(0), COLUMN()+(-1), 1)), 2)</f>
        <v>0.3</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23.05</v>
      </c>
    </row>
    <row r="18" spans="1:10" ht="13.50" thickBot="1" customHeight="1">
      <c r="A18" s="15">
        <v>2</v>
      </c>
      <c r="B18" s="15"/>
      <c r="C18" s="15"/>
      <c r="D18" s="15"/>
      <c r="E18" s="18" t="s">
        <v>34</v>
      </c>
      <c r="F18" s="18"/>
      <c r="G18" s="18"/>
      <c r="H18" s="18"/>
      <c r="I18" s="15"/>
      <c r="J18" s="15"/>
    </row>
    <row r="19" spans="1:10" ht="13.50" thickBot="1" customHeight="1">
      <c r="A19" s="1" t="s">
        <v>35</v>
      </c>
      <c r="B19" s="1"/>
      <c r="C19" s="10" t="s">
        <v>36</v>
      </c>
      <c r="D19" s="10"/>
      <c r="E19" s="1" t="s">
        <v>37</v>
      </c>
      <c r="F19" s="1"/>
      <c r="G19" s="11">
        <v>0.355</v>
      </c>
      <c r="H19" s="11"/>
      <c r="I19" s="12">
        <v>30.63</v>
      </c>
      <c r="J19" s="12">
        <f ca="1">ROUND(INDIRECT(ADDRESS(ROW()+(0), COLUMN()+(-3), 1))*INDIRECT(ADDRESS(ROW()+(0), COLUMN()+(-1), 1)), 2)</f>
        <v>10.87</v>
      </c>
    </row>
    <row r="20" spans="1:10" ht="13.50" thickBot="1" customHeight="1">
      <c r="A20" s="1" t="s">
        <v>38</v>
      </c>
      <c r="B20" s="1"/>
      <c r="C20" s="10" t="s">
        <v>39</v>
      </c>
      <c r="D20" s="10"/>
      <c r="E20" s="1" t="s">
        <v>40</v>
      </c>
      <c r="F20" s="1"/>
      <c r="G20" s="13">
        <v>0.355</v>
      </c>
      <c r="H20" s="13"/>
      <c r="I20" s="14">
        <v>26.39</v>
      </c>
      <c r="J20" s="14">
        <f ca="1">ROUND(INDIRECT(ADDRESS(ROW()+(0), COLUMN()+(-3), 1))*INDIRECT(ADDRESS(ROW()+(0), COLUMN()+(-1), 1)), 2)</f>
        <v>9.37</v>
      </c>
    </row>
    <row r="21" spans="1:10" ht="13.50" thickBot="1" customHeight="1">
      <c r="A21" s="15"/>
      <c r="B21" s="15"/>
      <c r="C21" s="15"/>
      <c r="D21" s="15"/>
      <c r="E21" s="15"/>
      <c r="F21" s="15"/>
      <c r="G21" s="9" t="s">
        <v>41</v>
      </c>
      <c r="H21" s="9"/>
      <c r="I21" s="9"/>
      <c r="J21" s="17">
        <f ca="1">ROUND(SUM(INDIRECT(ADDRESS(ROW()+(-1), COLUMN()+(0), 1)),INDIRECT(ADDRESS(ROW()+(-2), COLUMN()+(0), 1))), 2)</f>
        <v>20.24</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1)),INDIRECT(ADDRESS(ROW()+(-6), COLUMN()+(1), 1))), 2)</f>
        <v>43.29</v>
      </c>
      <c r="J23" s="14">
        <f ca="1">ROUND(INDIRECT(ADDRESS(ROW()+(0), COLUMN()+(-3), 1))*INDIRECT(ADDRESS(ROW()+(0), COLUMN()+(-1), 1))/100, 2)</f>
        <v>0.87</v>
      </c>
    </row>
    <row r="24" spans="1:10" ht="13.50" thickBot="1" customHeight="1">
      <c r="A24" s="21" t="s">
        <v>45</v>
      </c>
      <c r="B24" s="21"/>
      <c r="C24" s="22"/>
      <c r="D24" s="22"/>
      <c r="E24" s="23"/>
      <c r="F24" s="23"/>
      <c r="G24" s="24" t="s">
        <v>46</v>
      </c>
      <c r="H24" s="24"/>
      <c r="I24" s="25"/>
      <c r="J24" s="26">
        <f ca="1">ROUND(SUM(INDIRECT(ADDRESS(ROW()+(-1), COLUMN()+(0), 1)),INDIRECT(ADDRESS(ROW()+(-3), COLUMN()+(0), 1)),INDIRECT(ADDRESS(ROW()+(-7), COLUMN()+(0), 1))), 2)</f>
        <v>44.16</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112006</v>
      </c>
      <c r="G28" s="29"/>
      <c r="H28" s="29">
        <v>112007</v>
      </c>
      <c r="I28" s="29"/>
      <c r="J28" s="29" t="s">
        <v>52</v>
      </c>
    </row>
    <row r="29" spans="1:10" ht="24.00" thickBot="1" customHeight="1">
      <c r="A29" s="30" t="s">
        <v>53</v>
      </c>
      <c r="B29" s="30"/>
      <c r="C29" s="30"/>
      <c r="D29" s="30"/>
      <c r="E29" s="30"/>
      <c r="F29" s="31"/>
      <c r="G29" s="31"/>
      <c r="H29" s="31"/>
      <c r="I29" s="31"/>
      <c r="J29" s="31"/>
    </row>
    <row r="30" spans="1:10" ht="13.50" thickBot="1" customHeight="1">
      <c r="A30" s="32" t="s">
        <v>54</v>
      </c>
      <c r="B30" s="32"/>
      <c r="C30" s="32"/>
      <c r="D30" s="32"/>
      <c r="E30" s="32"/>
      <c r="F30" s="33">
        <v>112007</v>
      </c>
      <c r="G30" s="33"/>
      <c r="H30" s="33">
        <v>112007</v>
      </c>
      <c r="I30" s="33"/>
      <c r="J30" s="33"/>
    </row>
    <row r="31" spans="1:10" ht="13.50" thickBot="1" customHeight="1">
      <c r="A31" s="28" t="s">
        <v>55</v>
      </c>
      <c r="B31" s="28"/>
      <c r="C31" s="28"/>
      <c r="D31" s="28"/>
      <c r="E31" s="28"/>
      <c r="F31" s="29">
        <v>162007</v>
      </c>
      <c r="G31" s="29"/>
      <c r="H31" s="29">
        <v>162008</v>
      </c>
      <c r="I31" s="29"/>
      <c r="J31" s="29" t="s">
        <v>56</v>
      </c>
    </row>
    <row r="32" spans="1:10" ht="13.50" thickBot="1" customHeight="1">
      <c r="A32" s="32" t="s">
        <v>57</v>
      </c>
      <c r="B32" s="32"/>
      <c r="C32" s="32"/>
      <c r="D32" s="32"/>
      <c r="E32" s="32"/>
      <c r="F32" s="33"/>
      <c r="G32" s="33"/>
      <c r="H32" s="33"/>
      <c r="I32" s="33"/>
      <c r="J32" s="33"/>
    </row>
    <row r="35" spans="1:1" ht="33.75" thickBot="1" customHeight="1">
      <c r="A35" s="1" t="s">
        <v>58</v>
      </c>
      <c r="B35" s="1"/>
      <c r="C35" s="1"/>
      <c r="D35" s="1"/>
      <c r="E35" s="1"/>
      <c r="F35" s="1"/>
      <c r="G35" s="1"/>
      <c r="H35" s="1"/>
      <c r="I35" s="1"/>
      <c r="J35" s="1"/>
    </row>
    <row r="36" spans="1:1" ht="33.75" thickBot="1" customHeight="1">
      <c r="A36" s="1" t="s">
        <v>59</v>
      </c>
      <c r="B36" s="1"/>
      <c r="C36" s="1"/>
      <c r="D36" s="1"/>
      <c r="E36" s="1"/>
      <c r="F36" s="1"/>
      <c r="G36" s="1"/>
      <c r="H36" s="1"/>
      <c r="I36" s="1"/>
      <c r="J36" s="1"/>
    </row>
    <row r="37" spans="1:1" ht="33.75" thickBot="1" customHeight="1">
      <c r="A37" s="1" t="s">
        <v>60</v>
      </c>
      <c r="B37" s="1"/>
      <c r="C37" s="1"/>
      <c r="D37" s="1"/>
      <c r="E37" s="1"/>
      <c r="F37" s="1"/>
      <c r="G37" s="1"/>
      <c r="H37" s="1"/>
      <c r="I37" s="1"/>
      <c r="J37" s="1"/>
    </row>
  </sheetData>
  <mergeCells count="8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8"/>
    <mergeCell ref="H28:I28"/>
    <mergeCell ref="J28:J30"/>
    <mergeCell ref="A29:E29"/>
    <mergeCell ref="F29:G29"/>
    <mergeCell ref="H29:I29"/>
    <mergeCell ref="A30:E30"/>
    <mergeCell ref="F30:G30"/>
    <mergeCell ref="H30:I30"/>
    <mergeCell ref="A31:E31"/>
    <mergeCell ref="F31:G32"/>
    <mergeCell ref="H31:I32"/>
    <mergeCell ref="J31:J32"/>
    <mergeCell ref="A32:E32"/>
    <mergeCell ref="A35:J35"/>
    <mergeCell ref="A36:J36"/>
    <mergeCell ref="A37:J37"/>
  </mergeCells>
  <pageMargins left="0.147638" right="0.147638" top="0.206693" bottom="0.206693" header="0.0" footer="0.0"/>
  <pageSetup paperSize="9" orientation="portrait"/>
  <rowBreaks count="0" manualBreakCount="0">
    </rowBreaks>
</worksheet>
</file>