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<sst xmlns="http://schemas.openxmlformats.org/spreadsheetml/2006/main" count="64" uniqueCount="64">
  <si>
    <t xml:space="preserve"/>
  </si>
  <si>
    <t xml:space="preserve">FBN019</t>
  </si>
  <si>
    <t xml:space="preserve">m²</t>
  </si>
  <si>
    <t xml:space="preserve">Envà de plaques de guix natural (GRG). Sistema ATT "EL ALTERÓN".</t>
  </si>
  <si>
    <r>
      <rPr>
        <sz val="8.25"/>
        <color rgb="FF000000"/>
        <rFont val="Arial"/>
        <family val="2"/>
      </rPr>
      <t xml:space="preserve">Envà senzill sistema ATT "EL ALTERÓN" (15+49+15)/400 (49) (2 ATT Basic), de 64 mm de gruix total, amb nivell de qualitat de l'acabat Q2, format per una estructura simple de perfils de xapa d'acer galvanitzat de 49 mm d'amplada, a base de muntants (elements verticals) separats 400 mm entre si, amb disposició normal "N" i canals (elements horitzontals), a la què es cargolen dues plaques en total (una placa tipus ATT Basic en cada cara, de 15 mm d'espessor cada placa). Inclús banda acústica; fixacions per a l'ancoratge de canals i muntants metàl·lics; cargols per a la fixació de les plaques i pasta i cinta per al tractament de junts. El preu inclou la resolució de trobades i punts singulars, però no inclou l'aïllament a col·locar entre els muntants.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</si>
  <si>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</si>
  <si>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</si>
  <si>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</si>
  <si>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</si>
  <si>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</si>
  <si>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</si>
  <si>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</si>
  <si>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mt12pna080f</t>
  </si>
  <si>
    <t xml:space="preserve">m</t>
  </si>
  <si>
    <t xml:space="preserve">Banda estanca autoadhesiva, ATT "EL ALTERÓN", d'escuma de polietilè reticulat de cel·les tancades, de 50 mm d'amplada; per a l'estanquitat de la base i l'aïllament acústic del perímetre en envans i extradossats de plaques.</t>
  </si>
  <si>
    <t xml:space="preserve">mt12pna050p</t>
  </si>
  <si>
    <t xml:space="preserve">m</t>
  </si>
  <si>
    <t xml:space="preserve">Canal 50 "EL ALTERÓN", de perfil d'acer galvanitzat Z1 (Z140), fabricat mitjançant laminació en fred, 50x35 mm de secció i 0,6 mm de gruix, segons UNE-EN 14195.</t>
  </si>
  <si>
    <t xml:space="preserve">mt12pna060p</t>
  </si>
  <si>
    <t xml:space="preserve">m</t>
  </si>
  <si>
    <t xml:space="preserve">Montante 49 "EL ALTERÓN", de perfil d'acer galvanitzat Z1 (Z140), fabricat mitjançant laminació en fred, 49x50 mm de secció i 0,6 mm de gruix, segons UNE-EN 14195.</t>
  </si>
  <si>
    <t xml:space="preserve">mt12pna025d</t>
  </si>
  <si>
    <t xml:space="preserve">U</t>
  </si>
  <si>
    <t xml:space="preserve">Fixació composta per tac i cargol de cap aixamfranat, de 5x30 mm, "EL ALTERÓN".</t>
  </si>
  <si>
    <t xml:space="preserve">mt12pna010gb</t>
  </si>
  <si>
    <t xml:space="preserve">m²</t>
  </si>
  <si>
    <t xml:space="preserve">Placa de guix natural (GRG), sense cartró, estàndard / UNE-EN 13815 - 600 / 1200 / 15 / amb les vores longitudinals desiguals, ATT Basic "EL ALTERÓN", formada per una ànima de guix d'origen natural reforçada per la inclusió en la massa de fibra de vidre; Euroclasse A1 de reacció al foc, segons UNE-EN 13501-1.</t>
  </si>
  <si>
    <t xml:space="preserve">mt12pna020k</t>
  </si>
  <si>
    <t xml:space="preserve">U</t>
  </si>
  <si>
    <t xml:space="preserve">Cargol autoperforant ATT PP 25 "EL ALTERÓN", amb cap de trompeta, de 25 mm de longitud, per a instal·lació de plaques de guix natural (GRG) sobre perfils de gruix inferior a 6 mm.</t>
  </si>
  <si>
    <t xml:space="preserve">mt12pna030zn</t>
  </si>
  <si>
    <t xml:space="preserve">kg</t>
  </si>
  <si>
    <t xml:space="preserve">Pasta de segellament ATT Hidro 60 MIN "EL ALTERÓN", d'enduriment normal (60 minuts), amb additiu hidròfug; per a aplicació manual o mecànica sense cinta de segellament.</t>
  </si>
  <si>
    <t xml:space="preserve">mt12pna040c</t>
  </si>
  <si>
    <t xml:space="preserve">U</t>
  </si>
  <si>
    <t xml:space="preserve">Cartutx de 300 cm³ de massilla monocomponent ATT "EL ALTERÓN"; per al segellat de trobades perimetrals.</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</si>
  <si>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</si>
  <si>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</si>
  <si>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</si>
  <si>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</si>
  <si>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</si>
  <si>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</si>
  <si>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</si>
  <si>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</si>
  <si>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</si>
  <si>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</si>
  <si>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</si>
  <si>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</si>
  <si>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2,03€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</si>
  <si>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</si>
  <si>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</si>
  <si>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</si>
  <si>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</si>
  <si>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</si>
  <si>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14195:2005</t>
  </si>
  <si>
    <t xml:space="preserve">3/4</t>
  </si>
  <si>
    <t xml:space="preserve">Perfilería  metálica  para  par ticiones,  muros  y techos  en  placas  de  yeso  laminado.  Definiciones requisitos  y  métodos  de  ensayo</t>
  </si>
  <si>
    <t xml:space="preserve">UNE-EN 14195:2005/AC:2006</t>
  </si>
  <si>
    <t xml:space="preserve">UNE-EN 13815:2012</t>
  </si>
  <si>
    <t xml:space="preserve">1/3/4</t>
  </si>
  <si>
    <t xml:space="preserve">Productos en staff (yeso fibroso).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</si>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</sst>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5.95" customWidth="1"/>
    <col min="5" max="5" width="74.12" customWidth="1"/>
    <col min="6" max="6" width="1.36" customWidth="1"/>
    <col min="7" max="7" width="10.54" customWidth="1"/>
    <col min="8" max="8" width="2.72"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0.8</v>
      </c>
      <c r="H10" s="11"/>
      <c r="I10" s="12">
        <v>0.27</v>
      </c>
      <c r="J10" s="12">
        <f ca="1">ROUND(INDIRECT(ADDRESS(ROW()+(0), COLUMN()+(-3), 1))*INDIRECT(ADDRESS(ROW()+(0), COLUMN()+(-1), 1)), 2)</f>
        <v>0.22</v>
      </c>
    </row>
    <row r="11" spans="1:10" ht="24.00" thickBot="1" customHeight="1">
      <c r="A11" s="1" t="s">
        <v>15</v>
      </c>
      <c r="B11" s="1"/>
      <c r="C11" s="10" t="s">
        <v>16</v>
      </c>
      <c r="D11" s="10"/>
      <c r="E11" s="1" t="s">
        <v>17</v>
      </c>
      <c r="F11" s="1"/>
      <c r="G11" s="11">
        <v>0.8</v>
      </c>
      <c r="H11" s="11"/>
      <c r="I11" s="12">
        <v>1.69</v>
      </c>
      <c r="J11" s="12">
        <f ca="1">ROUND(INDIRECT(ADDRESS(ROW()+(0), COLUMN()+(-3), 1))*INDIRECT(ADDRESS(ROW()+(0), COLUMN()+(-1), 1)), 2)</f>
        <v>1.35</v>
      </c>
    </row>
    <row r="12" spans="1:10" ht="24.00" thickBot="1" customHeight="1">
      <c r="A12" s="1" t="s">
        <v>18</v>
      </c>
      <c r="B12" s="1"/>
      <c r="C12" s="10" t="s">
        <v>19</v>
      </c>
      <c r="D12" s="10"/>
      <c r="E12" s="1" t="s">
        <v>20</v>
      </c>
      <c r="F12" s="1"/>
      <c r="G12" s="11">
        <v>3</v>
      </c>
      <c r="H12" s="11"/>
      <c r="I12" s="12">
        <v>2.29</v>
      </c>
      <c r="J12" s="12">
        <f ca="1">ROUND(INDIRECT(ADDRESS(ROW()+(0), COLUMN()+(-3), 1))*INDIRECT(ADDRESS(ROW()+(0), COLUMN()+(-1), 1)), 2)</f>
        <v>6.87</v>
      </c>
    </row>
    <row r="13" spans="1:10" ht="13.50" thickBot="1" customHeight="1">
      <c r="A13" s="1" t="s">
        <v>21</v>
      </c>
      <c r="B13" s="1"/>
      <c r="C13" s="10" t="s">
        <v>22</v>
      </c>
      <c r="D13" s="10"/>
      <c r="E13" s="1" t="s">
        <v>23</v>
      </c>
      <c r="F13" s="1"/>
      <c r="G13" s="11">
        <v>2</v>
      </c>
      <c r="H13" s="11"/>
      <c r="I13" s="12">
        <v>0.08</v>
      </c>
      <c r="J13" s="12">
        <f ca="1">ROUND(INDIRECT(ADDRESS(ROW()+(0), COLUMN()+(-3), 1))*INDIRECT(ADDRESS(ROW()+(0), COLUMN()+(-1), 1)), 2)</f>
        <v>0.16</v>
      </c>
    </row>
    <row r="14" spans="1:10" ht="45.00" thickBot="1" customHeight="1">
      <c r="A14" s="1" t="s">
        <v>24</v>
      </c>
      <c r="B14" s="1"/>
      <c r="C14" s="10" t="s">
        <v>25</v>
      </c>
      <c r="D14" s="10"/>
      <c r="E14" s="1" t="s">
        <v>26</v>
      </c>
      <c r="F14" s="1"/>
      <c r="G14" s="11">
        <v>2.04</v>
      </c>
      <c r="H14" s="11"/>
      <c r="I14" s="12">
        <v>5.78</v>
      </c>
      <c r="J14" s="12">
        <f ca="1">ROUND(INDIRECT(ADDRESS(ROW()+(0), COLUMN()+(-3), 1))*INDIRECT(ADDRESS(ROW()+(0), COLUMN()+(-1), 1)), 2)</f>
        <v>11.79</v>
      </c>
    </row>
    <row r="15" spans="1:10" ht="34.50" thickBot="1" customHeight="1">
      <c r="A15" s="1" t="s">
        <v>27</v>
      </c>
      <c r="B15" s="1"/>
      <c r="C15" s="10" t="s">
        <v>28</v>
      </c>
      <c r="D15" s="10"/>
      <c r="E15" s="1" t="s">
        <v>29</v>
      </c>
      <c r="F15" s="1"/>
      <c r="G15" s="11">
        <v>36</v>
      </c>
      <c r="H15" s="11"/>
      <c r="I15" s="12">
        <v>0.02</v>
      </c>
      <c r="J15" s="12">
        <f ca="1">ROUND(INDIRECT(ADDRESS(ROW()+(0), COLUMN()+(-3), 1))*INDIRECT(ADDRESS(ROW()+(0), COLUMN()+(-1), 1)), 2)</f>
        <v>0.72</v>
      </c>
    </row>
    <row r="16" spans="1:10" ht="24.00" thickBot="1" customHeight="1">
      <c r="A16" s="1" t="s">
        <v>30</v>
      </c>
      <c r="B16" s="1"/>
      <c r="C16" s="10" t="s">
        <v>31</v>
      </c>
      <c r="D16" s="10"/>
      <c r="E16" s="1" t="s">
        <v>32</v>
      </c>
      <c r="F16" s="1"/>
      <c r="G16" s="11">
        <v>0.22</v>
      </c>
      <c r="H16" s="11"/>
      <c r="I16" s="12">
        <v>2.1</v>
      </c>
      <c r="J16" s="12">
        <f ca="1">ROUND(INDIRECT(ADDRESS(ROW()+(0), COLUMN()+(-3), 1))*INDIRECT(ADDRESS(ROW()+(0), COLUMN()+(-1), 1)), 2)</f>
        <v>0.46</v>
      </c>
    </row>
    <row r="17" spans="1:10" ht="24.00" thickBot="1" customHeight="1">
      <c r="A17" s="1" t="s">
        <v>33</v>
      </c>
      <c r="B17" s="1"/>
      <c r="C17" s="10" t="s">
        <v>34</v>
      </c>
      <c r="D17" s="10"/>
      <c r="E17" s="1" t="s">
        <v>35</v>
      </c>
      <c r="F17" s="1"/>
      <c r="G17" s="13">
        <v>0.067</v>
      </c>
      <c r="H17" s="13"/>
      <c r="I17" s="14">
        <v>3.94</v>
      </c>
      <c r="J17" s="14">
        <f ca="1">ROUND(INDIRECT(ADDRESS(ROW()+(0), COLUMN()+(-3), 1))*INDIRECT(ADDRESS(ROW()+(0), COLUMN()+(-1), 1)), 2)</f>
        <v>0.26</v>
      </c>
    </row>
    <row r="18" spans="1:10"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21.83</v>
      </c>
    </row>
    <row r="19" spans="1:10" ht="13.50" thickBot="1" customHeight="1">
      <c r="A19" s="15">
        <v>2</v>
      </c>
      <c r="B19" s="15"/>
      <c r="C19" s="15"/>
      <c r="D19" s="15"/>
      <c r="E19" s="18" t="s">
        <v>37</v>
      </c>
      <c r="F19" s="18"/>
      <c r="G19" s="18"/>
      <c r="H19" s="18"/>
      <c r="I19" s="15"/>
      <c r="J19" s="15"/>
    </row>
    <row r="20" spans="1:10" ht="13.50" thickBot="1" customHeight="1">
      <c r="A20" s="1" t="s">
        <v>38</v>
      </c>
      <c r="B20" s="1"/>
      <c r="C20" s="10" t="s">
        <v>39</v>
      </c>
      <c r="D20" s="10"/>
      <c r="E20" s="1" t="s">
        <v>40</v>
      </c>
      <c r="F20" s="1"/>
      <c r="G20" s="11">
        <v>0.341</v>
      </c>
      <c r="H20" s="11"/>
      <c r="I20" s="12">
        <v>28.39</v>
      </c>
      <c r="J20" s="12">
        <f ca="1">ROUND(INDIRECT(ADDRESS(ROW()+(0), COLUMN()+(-3), 1))*INDIRECT(ADDRESS(ROW()+(0), COLUMN()+(-1), 1)), 2)</f>
        <v>9.68</v>
      </c>
    </row>
    <row r="21" spans="1:10" ht="13.50" thickBot="1" customHeight="1">
      <c r="A21" s="1" t="s">
        <v>41</v>
      </c>
      <c r="B21" s="1"/>
      <c r="C21" s="10" t="s">
        <v>42</v>
      </c>
      <c r="D21" s="10"/>
      <c r="E21" s="1" t="s">
        <v>43</v>
      </c>
      <c r="F21" s="1"/>
      <c r="G21" s="13">
        <v>0.341</v>
      </c>
      <c r="H21" s="13"/>
      <c r="I21" s="14">
        <v>24.46</v>
      </c>
      <c r="J21" s="14">
        <f ca="1">ROUND(INDIRECT(ADDRESS(ROW()+(0), COLUMN()+(-3), 1))*INDIRECT(ADDRESS(ROW()+(0), COLUMN()+(-1), 1)), 2)</f>
        <v>8.34</v>
      </c>
    </row>
    <row r="22" spans="1:10" ht="13.50" thickBot="1" customHeight="1">
      <c r="A22" s="15"/>
      <c r="B22" s="15"/>
      <c r="C22" s="15"/>
      <c r="D22" s="15"/>
      <c r="E22" s="15"/>
      <c r="F22" s="15"/>
      <c r="G22" s="9" t="s">
        <v>44</v>
      </c>
      <c r="H22" s="9"/>
      <c r="I22" s="9"/>
      <c r="J22" s="17">
        <f ca="1">ROUND(SUM(INDIRECT(ADDRESS(ROW()+(-1), COLUMN()+(0), 1)),INDIRECT(ADDRESS(ROW()+(-2), COLUMN()+(0), 1))), 2)</f>
        <v>18.02</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1)),INDIRECT(ADDRESS(ROW()+(-6), COLUMN()+(1), 1))), 2)</f>
        <v>39.85</v>
      </c>
      <c r="J24" s="14">
        <f ca="1">ROUND(INDIRECT(ADDRESS(ROW()+(0), COLUMN()+(-3), 1))*INDIRECT(ADDRESS(ROW()+(0), COLUMN()+(-1), 1))/100, 2)</f>
        <v>0.8</v>
      </c>
    </row>
    <row r="25" spans="1:10" ht="13.50" thickBot="1" customHeight="1">
      <c r="A25" s="21" t="s">
        <v>48</v>
      </c>
      <c r="B25" s="21"/>
      <c r="C25" s="22"/>
      <c r="D25" s="22"/>
      <c r="E25" s="23"/>
      <c r="F25" s="23"/>
      <c r="G25" s="24" t="s">
        <v>49</v>
      </c>
      <c r="H25" s="24"/>
      <c r="I25" s="25"/>
      <c r="J25" s="26">
        <f ca="1">ROUND(SUM(INDIRECT(ADDRESS(ROW()+(-1), COLUMN()+(0), 1)),INDIRECT(ADDRESS(ROW()+(-3), COLUMN()+(0), 1)),INDIRECT(ADDRESS(ROW()+(-7), COLUMN()+(0), 1))), 2)</f>
        <v>40.65</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112006</v>
      </c>
      <c r="G29" s="29"/>
      <c r="H29" s="29">
        <v>112007</v>
      </c>
      <c r="I29" s="29"/>
      <c r="J29" s="29" t="s">
        <v>55</v>
      </c>
    </row>
    <row r="30" spans="1:10" ht="24.00" thickBot="1" customHeight="1">
      <c r="A30" s="30" t="s">
        <v>56</v>
      </c>
      <c r="B30" s="30"/>
      <c r="C30" s="30"/>
      <c r="D30" s="30"/>
      <c r="E30" s="30"/>
      <c r="F30" s="31"/>
      <c r="G30" s="31"/>
      <c r="H30" s="31"/>
      <c r="I30" s="31"/>
      <c r="J30" s="31"/>
    </row>
    <row r="31" spans="1:10" ht="13.50" thickBot="1" customHeight="1">
      <c r="A31" s="32" t="s">
        <v>57</v>
      </c>
      <c r="B31" s="32"/>
      <c r="C31" s="32"/>
      <c r="D31" s="32"/>
      <c r="E31" s="32"/>
      <c r="F31" s="33">
        <v>112007</v>
      </c>
      <c r="G31" s="33"/>
      <c r="H31" s="33">
        <v>112007</v>
      </c>
      <c r="I31" s="33"/>
      <c r="J31" s="33"/>
    </row>
    <row r="32" spans="1:10" ht="13.50" thickBot="1" customHeight="1">
      <c r="A32" s="28" t="s">
        <v>58</v>
      </c>
      <c r="B32" s="28"/>
      <c r="C32" s="28"/>
      <c r="D32" s="28"/>
      <c r="E32" s="28"/>
      <c r="F32" s="29">
        <v>162007</v>
      </c>
      <c r="G32" s="29"/>
      <c r="H32" s="29">
        <v>162008</v>
      </c>
      <c r="I32" s="29"/>
      <c r="J32" s="29" t="s">
        <v>59</v>
      </c>
    </row>
    <row r="33" spans="1:10" ht="13.50" thickBot="1" customHeight="1">
      <c r="A33" s="32" t="s">
        <v>60</v>
      </c>
      <c r="B33" s="32"/>
      <c r="C33" s="32"/>
      <c r="D33" s="32"/>
      <c r="E33" s="32"/>
      <c r="F33" s="33"/>
      <c r="G33" s="33"/>
      <c r="H33" s="33"/>
      <c r="I33" s="33"/>
      <c r="J33" s="33"/>
    </row>
    <row r="36" spans="1:1" ht="33.75" thickBot="1" customHeight="1">
      <c r="A36" s="1" t="s">
        <v>61</v>
      </c>
      <c r="B36" s="1"/>
      <c r="C36" s="1"/>
      <c r="D36" s="1"/>
      <c r="E36" s="1"/>
      <c r="F36" s="1"/>
      <c r="G36" s="1"/>
      <c r="H36" s="1"/>
      <c r="I36" s="1"/>
      <c r="J36" s="1"/>
    </row>
    <row r="37" spans="1:1" ht="33.75" thickBot="1" customHeight="1">
      <c r="A37" s="1" t="s">
        <v>62</v>
      </c>
      <c r="B37" s="1"/>
      <c r="C37" s="1"/>
      <c r="D37" s="1"/>
      <c r="E37" s="1"/>
      <c r="F37" s="1"/>
      <c r="G37" s="1"/>
      <c r="H37" s="1"/>
      <c r="I37" s="1"/>
      <c r="J37" s="1"/>
    </row>
    <row r="38" spans="1:1" ht="33.75" thickBot="1" customHeight="1">
      <c r="A38" s="1" t="s">
        <v>63</v>
      </c>
      <c r="B38" s="1"/>
      <c r="C38" s="1"/>
      <c r="D38" s="1"/>
      <c r="E38" s="1"/>
      <c r="F38" s="1"/>
      <c r="G38" s="1"/>
      <c r="H38" s="1"/>
      <c r="I38" s="1"/>
      <c r="J38" s="1"/>
    </row>
  </sheetData>
  <mergeCells count="9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29"/>
    <mergeCell ref="H29:I29"/>
    <mergeCell ref="J29:J31"/>
    <mergeCell ref="A30:E30"/>
    <mergeCell ref="F30:G30"/>
    <mergeCell ref="H30:I30"/>
    <mergeCell ref="A31:E31"/>
    <mergeCell ref="F31:G31"/>
    <mergeCell ref="H31:I31"/>
    <mergeCell ref="A32:E32"/>
    <mergeCell ref="F32:G33"/>
    <mergeCell ref="H32:I33"/>
    <mergeCell ref="J32:J33"/>
    <mergeCell ref="A33:E33"/>
    <mergeCell ref="A36:J36"/>
    <mergeCell ref="A37:J37"/>
    <mergeCell ref="A38:J38"/>
  </mergeCells>
  <pageMargins left="0.147638" right="0.147638" top="0.206693" bottom="0.206693" header="0.0" footer="0.0"/>
  <pageSetup paperSize="9" orientation="portrait"/>
  <rowBreaks count="0" manualBreakCount="0">
    </rowBreaks>
</worksheet>
</file>