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<sst xmlns="http://schemas.openxmlformats.org/spreadsheetml/2006/main" count="77" uniqueCount="77">
  <si>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</si>
  <si>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FBY100</t>
  </si>
  <si>
    <t xml:space="preserve">m²</t>
  </si>
  <si>
    <t xml:space="preserve">Envà de plaques de guix laminat i llana mineral. Catàleg ATEDY-AFELMA.</t>
  </si>
  <si>
    <r>
      <rPr>
        <sz val="8.25"/>
        <color rgb="FF000000"/>
        <rFont val="Arial"/>
        <family val="2"/>
      </rPr>
      <t xml:space="preserve">Envà simple de plaques de guix laminat i llana mineral, sistema PYL 78/600(48) LM, catàleg ATEDY-AFELMA, de 78 mm de gruix total, amb nivell de qualitat de l'acabat estàndard (Q2), format per una estructura autoportant de perfils metàl·lics d'acer galvanitzat de 48 mm d'amplada formada per muntants (elements verticals) i canals (elements horitzontals), amb una separació entre muntants de 600 mm i una disposició normal "N"; a la què es cargola una placa de guix laminat A / UNE-EN 520 - 1200 / longitud / 15 / amb les vores longitudinals afinades, Standard "KNAUF" en cada cara i aïllament de panell de llana mineral, Ursa Terra T18R "URSA IBÉRICA AISLANTES", no revestit, subministrat en rotllos de 13,5 m de longitud, de 45 mm d'espessor, resistència tèrmica 1,3 m²K/W, conductivitat tèrmica 0,035 W/(mK), col·locat a l'ànima. Inclús banda acústica de dilatació, autoadhesiva "KNAUF"; fixacions per a l'ancoratge de canals i muntants metàl·lics; cargols per a la fixació de les plaques; pasta i cinta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</si>
  <si>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</si>
  <si>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</si>
  <si>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</si>
  <si>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</si>
  <si>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</si>
  <si>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</si>
  <si>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</si>
  <si>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</si>
  <si>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</si>
  <si>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</si>
  <si>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mt12pfk020b</t>
  </si>
  <si>
    <t xml:space="preserve">m</t>
  </si>
  <si>
    <t xml:space="preserve">Canal 48/30 "KNAUF" d'acer galvanitzat, segons UNE-EN 14195.</t>
  </si>
  <si>
    <t xml:space="preserve">mt12pfk010b</t>
  </si>
  <si>
    <t xml:space="preserve">m</t>
  </si>
  <si>
    <t xml:space="preserve">Muntant 48/35 "KNAUF" d'acer galvanitzat, segons UNE-EN 14195.</t>
  </si>
  <si>
    <t xml:space="preserve">mt16lvp050ca</t>
  </si>
  <si>
    <t xml:space="preserve">m²</t>
  </si>
  <si>
    <t xml:space="preserve">Panell de llana mineral, Ursa Terra T18R "URSA IBÉRICA AISLANTES", no revestit, subministrat en rotllos de 13,5 m de longitud, de 45 mm d'espessor, resistència tèrmica 1,3 m²K/W, conductivitat tèrmica 0,035 W/(mK), segons UNE-EN 13162, Euroclasse A1 de reacció al foc segons UNE-EN 13501-1 i factor de resistència a la difusió del vapor d'aigua 1, amb codi de designació MW-EN 13162-T3-MU1-WS-AFr5-AW0,80.</t>
  </si>
  <si>
    <t xml:space="preserve">mt12ppk010ab</t>
  </si>
  <si>
    <t xml:space="preserve">m²</t>
  </si>
  <si>
    <t xml:space="preserve">Placa de guix laminat A / UNE-EN 520 - 1200 / longitud / 15 / amb les vores longitudinals afinades, Standard "KNAUF"; Euroclasse A2-s1, d0 de reacció al foc, segons UNE-EN 13501-1.</t>
  </si>
  <si>
    <t xml:space="preserve">mt12ptk010cc</t>
  </si>
  <si>
    <t xml:space="preserve">U</t>
  </si>
  <si>
    <t xml:space="preserve">Cargol autoperforant TN "KNAUF" 3,5x25.</t>
  </si>
  <si>
    <t xml:space="preserve">mt12psg220</t>
  </si>
  <si>
    <t xml:space="preserve">U</t>
  </si>
  <si>
    <t xml:space="preserve">Fixació composta per tac i cargol 5x27.</t>
  </si>
  <si>
    <t xml:space="preserve">mt12pck010a</t>
  </si>
  <si>
    <t xml:space="preserve">m</t>
  </si>
  <si>
    <t xml:space="preserve">Cinta microperforada de paper "KNAUF" de 50 mm d'amplada, segons UNE-EN 13963.</t>
  </si>
  <si>
    <t xml:space="preserve">mt12pik015d</t>
  </si>
  <si>
    <t xml:space="preserve">kg</t>
  </si>
  <si>
    <t xml:space="preserve">Pasta de material d'unió Perlfix "KNAUF", d'enduriment ràpid (30 minuts), Euroclasse A1 de reacció al foc, segons UNE-EN 13501-1, rang de temperatura de treball de 5 a 30°C, per a aplicació manual, segons UNE-EN 13963.</t>
  </si>
  <si>
    <t xml:space="preserve">mt12pik010e</t>
  </si>
  <si>
    <t xml:space="preserve">kg</t>
  </si>
  <si>
    <t xml:space="preserve">Pasta de segellament Jointfiller 24H "KNAUF", Euroclasse A2-s1, d0 de reacció al foc, segons UNE-EN 13501-1, rang de temperatura de treball de 5 a 30°C, per a aplicació manual amb cinta de segellament, segons UNE-EN 13963.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</si>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</sst>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4.46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0.25</v>
      </c>
      <c r="J10" s="12">
        <f ca="1">ROUND(INDIRECT(ADDRESS(ROW()+(0), COLUMN()+(-3), 1))*INDIRECT(ADDRESS(ROW()+(0), COLUMN()+(-1), 1)), 2)</f>
        <v>0.3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1.35</v>
      </c>
      <c r="J11" s="12">
        <f ca="1">ROUND(INDIRECT(ADDRESS(ROW()+(0), COLUMN()+(-3), 1))*INDIRECT(ADDRESS(ROW()+(0), COLUMN()+(-1), 1)), 2)</f>
        <v>0.95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</v>
      </c>
      <c r="H12" s="11"/>
      <c r="I12" s="12">
        <v>1.63</v>
      </c>
      <c r="J12" s="12">
        <f ca="1">ROUND(INDIRECT(ADDRESS(ROW()+(0), COLUMN()+(-3), 1))*INDIRECT(ADDRESS(ROW()+(0), COLUMN()+(-1), 1)), 2)</f>
        <v>3.26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5.92</v>
      </c>
      <c r="J13" s="12">
        <f ca="1">ROUND(INDIRECT(ADDRESS(ROW()+(0), COLUMN()+(-3), 1))*INDIRECT(ADDRESS(ROW()+(0), COLUMN()+(-1), 1)), 2)</f>
        <v>6.22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4.92</v>
      </c>
      <c r="J14" s="12">
        <f ca="1">ROUND(INDIRECT(ADDRESS(ROW()+(0), COLUMN()+(-3), 1))*INDIRECT(ADDRESS(ROW()+(0), COLUMN()+(-1), 1)), 2)</f>
        <v>10.33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29</v>
      </c>
      <c r="H15" s="11"/>
      <c r="I15" s="12">
        <v>0.01</v>
      </c>
      <c r="J15" s="12">
        <f ca="1">ROUND(INDIRECT(ADDRESS(ROW()+(0), COLUMN()+(-3), 1))*INDIRECT(ADDRESS(ROW()+(0), COLUMN()+(-1), 1)), 2)</f>
        <v>0.29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1.6</v>
      </c>
      <c r="H16" s="11"/>
      <c r="I16" s="12">
        <v>0.06</v>
      </c>
      <c r="J16" s="12">
        <f ca="1">ROUND(INDIRECT(ADDRESS(ROW()+(0), COLUMN()+(-3), 1))*INDIRECT(ADDRESS(ROW()+(0), COLUMN()+(-1), 1)), 2)</f>
        <v>0.1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3.2</v>
      </c>
      <c r="H17" s="11"/>
      <c r="I17" s="12">
        <v>0.04</v>
      </c>
      <c r="J17" s="12">
        <f ca="1">ROUND(INDIRECT(ADDRESS(ROW()+(0), COLUMN()+(-3), 1))*INDIRECT(ADDRESS(ROW()+(0), COLUMN()+(-1), 1)), 2)</f>
        <v>0.13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0.1</v>
      </c>
      <c r="H18" s="11"/>
      <c r="I18" s="12">
        <v>0.45</v>
      </c>
      <c r="J18" s="12">
        <f ca="1">ROUND(INDIRECT(ADDRESS(ROW()+(0), COLUMN()+(-3), 1))*INDIRECT(ADDRESS(ROW()+(0), COLUMN()+(-1), 1)), 2)</f>
        <v>0.05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0.6</v>
      </c>
      <c r="H19" s="13"/>
      <c r="I19" s="14">
        <v>0.93</v>
      </c>
      <c r="J19" s="14">
        <f ca="1">ROUND(INDIRECT(ADDRESS(ROW()+(0), COLUMN()+(-3), 1))*INDIRECT(ADDRESS(ROW()+(0), COLUMN()+(-1), 1)), 2)</f>
        <v>0.56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22.19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0.367</v>
      </c>
      <c r="H22" s="11"/>
      <c r="I22" s="12">
        <v>29.34</v>
      </c>
      <c r="J22" s="12">
        <f ca="1">ROUND(INDIRECT(ADDRESS(ROW()+(0), COLUMN()+(-3), 1))*INDIRECT(ADDRESS(ROW()+(0), COLUMN()+(-1), 1)), 2)</f>
        <v>10.77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0.367</v>
      </c>
      <c r="H23" s="13"/>
      <c r="I23" s="14">
        <v>25.28</v>
      </c>
      <c r="J23" s="14">
        <f ca="1">ROUND(INDIRECT(ADDRESS(ROW()+(0), COLUMN()+(-3), 1))*INDIRECT(ADDRESS(ROW()+(0), COLUMN()+(-1), 1)), 2)</f>
        <v>9.28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20.05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42.24</v>
      </c>
      <c r="J26" s="14">
        <f ca="1">ROUND(INDIRECT(ADDRESS(ROW()+(0), COLUMN()+(-3), 1))*INDIRECT(ADDRESS(ROW()+(0), COLUMN()+(-1), 1))/100, 2)</f>
        <v>0.84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43.08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162010</v>
      </c>
      <c r="G36" s="29"/>
      <c r="H36" s="29">
        <v>1.12201e+006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70</v>
      </c>
      <c r="B38" s="28"/>
      <c r="C38" s="28"/>
      <c r="D38" s="28"/>
      <c r="E38" s="28"/>
      <c r="F38" s="29">
        <v>132006</v>
      </c>
      <c r="G38" s="29"/>
      <c r="H38" s="29">
        <v>132007</v>
      </c>
      <c r="I38" s="29"/>
      <c r="J38" s="29" t="s">
        <v>71</v>
      </c>
    </row>
    <row r="39" spans="1:10" ht="13.50" thickBot="1" customHeight="1">
      <c r="A39" s="30" t="s">
        <v>72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73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