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<sst xmlns="http://schemas.openxmlformats.org/spreadsheetml/2006/main" count="79" uniqueCount="79">
  <si>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</si>
  <si>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FCB020</t>
  </si>
  <si>
    <t xml:space="preserve">U</t>
  </si>
  <si>
    <t xml:space="preserve">Llinda prefabricada en "U", de formigó.</t>
  </si>
  <si>
    <r>
      <rPr>
        <sz val="8.25"/>
        <color rgb="FF000000"/>
        <rFont val="Arial"/>
        <family val="2"/>
      </rPr>
      <t xml:space="preserve">Llinda prefabricada en "U" de formigó cel·lular, 200x25x20 cm, rebut amb morter per a junts fins; amb reforç de formigó de replè preparat en obra, abocament amb mitjans manuals, i acer UNE-EN 10080 B 500 S, quantia 2,2 kg; muntatge i desmuntatge d'estintolament compost per 2 puntals metàl·lics telescòpics, amortitzables en 150 usos i taulers de fusta de pi, amortitzables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</si>
  <si>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</si>
  <si>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</si>
  <si>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</si>
  <si>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</si>
  <si>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</si>
  <si>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</si>
  <si>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</si>
  <si>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mt02bhc019aa</t>
  </si>
  <si>
    <t xml:space="preserve">U</t>
  </si>
  <si>
    <t xml:space="preserve">Llinda prefabricada en "U" de formigó cel·lular, 200x25x20 cm.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</si>
  <si>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</si>
  <si>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</si>
  <si>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</si>
  <si>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</si>
  <si>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</si>
  <si>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</si>
  <si>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mt09mif065a</t>
  </si>
  <si>
    <t xml:space="preserve">kg</t>
  </si>
  <si>
    <t xml:space="preserve">Morter per a junts fins, compost per ciment blanc, calç grassa, sorra silícia i additiu retenidor d'aigua a base de cel·lulosa, d'aplicació en fàbriques de bloc de formigó cel·lular, subministrat en sacs de 25 kg, segons UNE-EN 998-2.</t>
  </si>
  <si>
    <t xml:space="preserve">mt08aaa010a</t>
  </si>
  <si>
    <t xml:space="preserve">m³</t>
  </si>
  <si>
    <t xml:space="preserve">Aigua.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</si>
  <si>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</si>
  <si>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</si>
  <si>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</si>
  <si>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</si>
  <si>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</si>
  <si>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</si>
  <si>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mt01arg007a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</si>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</sst>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2.25" customWidth="1"/>
    <col min="5" max="5" width="2.04" customWidth="1"/>
    <col min="6" max="6" width="12.41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95.2</v>
      </c>
      <c r="H10" s="12">
        <f ca="1">ROUND(INDIRECT(ADDRESS(ROW()+(0), COLUMN()+(-3), 1))*INDIRECT(ADDRESS(ROW()+(0), COLUMN()+(-1), 1)), 2)</f>
        <v>95.2</v>
      </c>
    </row>
    <row r="11" spans="1:8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2.2</v>
      </c>
      <c r="F11" s="11"/>
      <c r="G11" s="12">
        <v>0.81</v>
      </c>
      <c r="H11" s="12">
        <f ca="1">ROUND(INDIRECT(ADDRESS(ROW()+(0), COLUMN()+(-3), 1))*INDIRECT(ADDRESS(ROW()+(0), COLUMN()+(-1), 1)), 2)</f>
        <v>1.78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0.051</v>
      </c>
      <c r="F12" s="11"/>
      <c r="G12" s="12">
        <v>1.1</v>
      </c>
      <c r="H12" s="12">
        <f ca="1">ROUND(INDIRECT(ADDRESS(ROW()+(0), COLUMN()+(-3), 1))*INDIRECT(ADDRESS(ROW()+(0), COLUMN()+(-1), 1)), 2)</f>
        <v>0.06</v>
      </c>
    </row>
    <row r="13" spans="1:8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1"/>
      <c r="G13" s="12">
        <v>0.55</v>
      </c>
      <c r="H13" s="12">
        <f ca="1">ROUND(INDIRECT(ADDRESS(ROW()+(0), COLUMN()+(-3),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0.023</v>
      </c>
      <c r="F14" s="11"/>
      <c r="G14" s="12">
        <v>1.5</v>
      </c>
      <c r="H14" s="12">
        <f ca="1">ROUND(INDIRECT(ADDRESS(ROW()+(0), COLUMN()+(-3), 1))*INDIRECT(ADDRESS(ROW()+(0), COLUMN()+(-1), 1)), 2)</f>
        <v>0.03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44.308</v>
      </c>
      <c r="F15" s="11"/>
      <c r="G15" s="12">
        <v>0.1</v>
      </c>
      <c r="H15" s="12">
        <f ca="1">ROUND(INDIRECT(ADDRESS(ROW()+(0), COLUMN()+(-3), 1))*INDIRECT(ADDRESS(ROW()+(0), COLUMN()+(-1), 1)), 2)</f>
        <v>4.43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0.06</v>
      </c>
      <c r="F16" s="11"/>
      <c r="G16" s="12">
        <v>16.79</v>
      </c>
      <c r="H16" s="12">
        <f ca="1">ROUND(INDIRECT(ADDRESS(ROW()+(0), COLUMN()+(-3), 1))*INDIRECT(ADDRESS(ROW()+(0), COLUMN()+(-1), 1)), 2)</f>
        <v>1.01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0.12</v>
      </c>
      <c r="F17" s="11"/>
      <c r="G17" s="12">
        <v>16.64</v>
      </c>
      <c r="H17" s="12">
        <f ca="1">ROUND(INDIRECT(ADDRESS(ROW()+(0), COLUMN()+(-3), 1))*INDIRECT(ADDRESS(ROW()+(0), COLUMN()+(-1), 1)), 2)</f>
        <v>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0.005</v>
      </c>
      <c r="F18" s="11"/>
      <c r="G18" s="12">
        <v>305</v>
      </c>
      <c r="H18" s="12">
        <f ca="1">ROUND(INDIRECT(ADDRESS(ROW()+(0), COLUMN()+(-3), 1))*INDIRECT(ADDRESS(ROW()+(0), COLUMN()+(-1), 1)), 2)</f>
        <v>1.53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0.053</v>
      </c>
      <c r="F19" s="11"/>
      <c r="G19" s="12">
        <v>1.3</v>
      </c>
      <c r="H19" s="12">
        <f ca="1">ROUND(INDIRECT(ADDRESS(ROW()+(0), COLUMN()+(-3), 1))*INDIRECT(ADDRESS(ROW()+(0), COLUMN()+(-1), 1)), 2)</f>
        <v>0.07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0.014</v>
      </c>
      <c r="F20" s="13"/>
      <c r="G20" s="14">
        <v>13.37</v>
      </c>
      <c r="H20" s="14">
        <f ca="1">ROUND(INDIRECT(ADDRESS(ROW()+(0), COLUMN()+(-3), 1))*INDIRECT(ADDRESS(ROW()+(0), COLUMN()+(-1), 1)), 2)</f>
        <v>0.19</v>
      </c>
    </row>
    <row r="21" spans="1:8" ht="13.50" thickBot="1" customHeight="1">
      <c r="A21" s="15"/>
      <c r="B21" s="15"/>
      <c r="C21" s="15"/>
      <c r="D21" s="15"/>
      <c r="E21" s="9" t="s">
        <v>45</v>
      </c>
      <c r="F21" s="9"/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106.74</v>
      </c>
    </row>
    <row r="22" spans="1:8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0.063</v>
      </c>
      <c r="F23" s="13"/>
      <c r="G23" s="14">
        <v>1.68</v>
      </c>
      <c r="H23" s="14">
        <f ca="1">ROUND(INDIRECT(ADDRESS(ROW()+(0), COLUMN()+(-3), 1))*INDIRECT(ADDRESS(ROW()+(0), COLUMN()+(-1), 1)), 2)</f>
        <v>0.11</v>
      </c>
    </row>
    <row r="24" spans="1:8" ht="13.50" thickBot="1" customHeight="1">
      <c r="A24" s="15"/>
      <c r="B24" s="15"/>
      <c r="C24" s="15"/>
      <c r="D24" s="15"/>
      <c r="E24" s="9" t="s">
        <v>50</v>
      </c>
      <c r="F24" s="9"/>
      <c r="G24" s="9"/>
      <c r="H24" s="17">
        <f ca="1">ROUND(SUM(INDIRECT(ADDRESS(ROW()+(-1), COLUMN()+(0), 1))), 2)</f>
        <v>0.11</v>
      </c>
    </row>
    <row r="25" spans="1:8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0.153</v>
      </c>
      <c r="F26" s="11"/>
      <c r="G26" s="12">
        <v>25.08</v>
      </c>
      <c r="H26" s="12">
        <f ca="1">ROUND(INDIRECT(ADDRESS(ROW()+(0), COLUMN()+(-3), 1))*INDIRECT(ADDRESS(ROW()+(0), COLUMN()+(-1), 1)), 2)</f>
        <v>3.84</v>
      </c>
    </row>
    <row r="27" spans="1:8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0.153</v>
      </c>
      <c r="F27" s="11"/>
      <c r="G27" s="12">
        <v>21.69</v>
      </c>
      <c r="H27" s="12">
        <f ca="1">ROUND(INDIRECT(ADDRESS(ROW()+(0), COLUMN()+(-3), 1))*INDIRECT(ADDRESS(ROW()+(0), COLUMN()+(-1), 1)), 2)</f>
        <v>3.32</v>
      </c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0.045</v>
      </c>
      <c r="F28" s="11"/>
      <c r="G28" s="12">
        <v>26.2</v>
      </c>
      <c r="H28" s="12">
        <f ca="1">ROUND(INDIRECT(ADDRESS(ROW()+(0), COLUMN()+(-3), 1))*INDIRECT(ADDRESS(ROW()+(0), COLUMN()+(-1), 1)), 2)</f>
        <v>1.18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0.045</v>
      </c>
      <c r="F29" s="13"/>
      <c r="G29" s="14">
        <v>23.79</v>
      </c>
      <c r="H29" s="14">
        <f ca="1">ROUND(INDIRECT(ADDRESS(ROW()+(0), COLUMN()+(-3), 1))*INDIRECT(ADDRESS(ROW()+(0), COLUMN()+(-1), 1)), 2)</f>
        <v>1.07</v>
      </c>
    </row>
    <row r="30" spans="1:8" ht="13.50" thickBot="1" customHeight="1">
      <c r="A30" s="15"/>
      <c r="B30" s="15"/>
      <c r="C30" s="15"/>
      <c r="D30" s="15"/>
      <c r="E30" s="9" t="s">
        <v>64</v>
      </c>
      <c r="F30" s="9"/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1" spans="1:8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3"/>
      <c r="G32" s="14">
        <f ca="1">ROUND(SUM(INDIRECT(ADDRESS(ROW()+(-2), COLUMN()+(1), 1)),INDIRECT(ADDRESS(ROW()+(-8), COLUMN()+(1), 1)),INDIRECT(ADDRESS(ROW()+(-11), COLUMN()+(1), 1))), 2)</f>
        <v>116.26</v>
      </c>
      <c r="H32" s="14">
        <f ca="1">ROUND(INDIRECT(ADDRESS(ROW()+(0), COLUMN()+(-3), 1))*INDIRECT(ADDRESS(ROW()+(0), COLUMN()+(-1), 1))/100, 2)</f>
        <v>2.33</v>
      </c>
    </row>
    <row r="33" spans="1:8" ht="13.50" thickBot="1" customHeight="1">
      <c r="A33" s="8"/>
      <c r="B33" s="8"/>
      <c r="C33" s="8"/>
      <c r="D33" s="8"/>
      <c r="E33" s="21" t="s">
        <v>68</v>
      </c>
      <c r="F33" s="21"/>
      <c r="G33" s="21"/>
      <c r="H33" s="22">
        <f ca="1">ROUND(SUM(INDIRECT(ADDRESS(ROW()+(-1), COLUMN()+(0), 1)),INDIRECT(ADDRESS(ROW()+(-3), COLUMN()+(0), 1)),INDIRECT(ADDRESS(ROW()+(-9), COLUMN()+(0), 1)),INDIRECT(ADDRESS(ROW()+(-12), COLUMN()+(0), 1))), 2)</f>
        <v>118.59</v>
      </c>
    </row>
    <row r="36" spans="1:8" ht="13.50" thickBot="1" customHeight="1">
      <c r="A36" s="23" t="s">
        <v>69</v>
      </c>
      <c r="B36" s="23"/>
      <c r="C36" s="23"/>
      <c r="D36" s="23"/>
      <c r="E36" s="23"/>
      <c r="F36" s="23" t="s">
        <v>70</v>
      </c>
      <c r="G36" s="23" t="s">
        <v>71</v>
      </c>
      <c r="H36" s="23" t="s">
        <v>72</v>
      </c>
    </row>
    <row r="37" spans="1:8" ht="13.50" thickBot="1" customHeight="1">
      <c r="A37" s="24" t="s">
        <v>73</v>
      </c>
      <c r="B37" s="24"/>
      <c r="C37" s="24"/>
      <c r="D37" s="24"/>
      <c r="E37" s="24"/>
      <c r="F37" s="25">
        <v>172012</v>
      </c>
      <c r="G37" s="25">
        <v>172013</v>
      </c>
      <c r="H37" s="25" t="s">
        <v>74</v>
      </c>
    </row>
    <row r="38" spans="1:8" ht="13.50" thickBot="1" customHeight="1">
      <c r="A38" s="26" t="s">
        <v>75</v>
      </c>
      <c r="B38" s="26"/>
      <c r="C38" s="26"/>
      <c r="D38" s="26"/>
      <c r="E38" s="26"/>
      <c r="F38" s="27"/>
      <c r="G38" s="27"/>
      <c r="H38" s="27"/>
    </row>
    <row r="41" spans="1:1" ht="33.75" thickBot="1" customHeight="1">
      <c r="A41" s="1" t="s">
        <v>76</v>
      </c>
      <c r="B41" s="1"/>
      <c r="C41" s="1"/>
      <c r="D41" s="1"/>
      <c r="E41" s="1"/>
      <c r="F41" s="1"/>
      <c r="G41" s="1"/>
      <c r="H41" s="1"/>
    </row>
    <row r="42" spans="1:1" ht="33.75" thickBot="1" customHeight="1">
      <c r="A42" s="1" t="s">
        <v>77</v>
      </c>
      <c r="B42" s="1"/>
      <c r="C42" s="1"/>
      <c r="D42" s="1"/>
      <c r="E42" s="1"/>
      <c r="F42" s="1"/>
      <c r="G42" s="1"/>
      <c r="H42" s="1"/>
    </row>
    <row r="43" spans="1:1" ht="33.75" thickBot="1" customHeight="1">
      <c r="A43" s="1" t="s">
        <v>78</v>
      </c>
      <c r="B43" s="1"/>
      <c r="C43" s="1"/>
      <c r="D43" s="1"/>
      <c r="E43" s="1"/>
      <c r="F43" s="1"/>
      <c r="G43" s="1"/>
      <c r="H43" s="1"/>
    </row>
  </sheetData>
  <mergeCells count="64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G21"/>
    <mergeCell ref="A22:B22"/>
    <mergeCell ref="D22:F22"/>
    <mergeCell ref="A23:B23"/>
    <mergeCell ref="E23:F23"/>
    <mergeCell ref="A24:B24"/>
    <mergeCell ref="E24:G24"/>
    <mergeCell ref="A25:B25"/>
    <mergeCell ref="D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G30"/>
    <mergeCell ref="A31:B31"/>
    <mergeCell ref="D31:F31"/>
    <mergeCell ref="A32:B32"/>
    <mergeCell ref="E32:F32"/>
    <mergeCell ref="A33:B33"/>
    <mergeCell ref="E33:G33"/>
    <mergeCell ref="A36:E36"/>
    <mergeCell ref="A37:E37"/>
    <mergeCell ref="F37:F38"/>
    <mergeCell ref="G37:G38"/>
    <mergeCell ref="H37:H38"/>
    <mergeCell ref="A38:E38"/>
    <mergeCell ref="A41:H41"/>
    <mergeCell ref="A42:H42"/>
    <mergeCell ref="A43:H43"/>
  </mergeCells>
  <pageMargins left="0.147638" right="0.147638" top="0.206693" bottom="0.206693" header="0.0" footer="0.0"/>
  <pageSetup paperSize="9" orientation="portrait"/>
  <rowBreaks count="0" manualBreakCount="0">
    </rowBreaks>
</worksheet>
</file>