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<sst xmlns="http://schemas.openxmlformats.org/spreadsheetml/2006/main" count="86" uniqueCount="86">
  <si>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</si>
  <si>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FCF020</t>
  </si>
  <si>
    <t xml:space="preserve">U</t>
  </si>
  <si>
    <t xml:space="preserve">Llinda prefabricada en "U", ceràmic.</t>
  </si>
  <si>
    <r>
      <rPr>
        <sz val="8.25"/>
        <color rgb="FF000000"/>
        <rFont val="Arial"/>
        <family val="2"/>
      </rPr>
      <t xml:space="preserve">Llinda prefabricada en "U", ceràmic, de 20 cm d'amplada, 20 cm d'altura i 140 cm de longitud, per revestir, rebut amb morter de ciment industrial, color gris, M-5, subministrat a granel; amb reforç de formigó de replè preparat en obra, abocament amb mitjans manuals, i acer UNE-EN 10080 B 500 S, quantia 1,54 kg, muntatge i desmuntatge d'estintolament compost per 2 puntals metàl·lics telescòpics, amortitzables en 150 usos i taulers de fusta de pi, amortitzables en 10 usos.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</si>
  <si>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</si>
  <si>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</si>
  <si>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</si>
  <si>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</si>
  <si>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</si>
  <si>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</si>
  <si>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</si>
  <si>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mt02bcr025c</t>
  </si>
  <si>
    <t xml:space="preserve">U</t>
  </si>
  <si>
    <t xml:space="preserve">Llinda prefabricada en "U", ceràmic, de 20 cm d'amplada, 20 cm d'altura i 140 cm de longitud, per revestir.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</si>
  <si>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</si>
  <si>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</si>
  <si>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</si>
  <si>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</si>
  <si>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</si>
  <si>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</si>
  <si>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</si>
  <si>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</si>
  <si>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</si>
  <si>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</si>
  <si>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</si>
  <si>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</si>
  <si>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</si>
  <si>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</si>
  <si>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</si>
  <si>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</si>
  <si>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</si>
  <si>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</si>
  <si>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mt01arg007a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</si>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</sst>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2.93" customWidth="1"/>
    <col min="5" max="5" width="2.04" customWidth="1"/>
    <col min="6" max="6" width="12.41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22.42</v>
      </c>
      <c r="H10" s="12">
        <f ca="1">ROUND(INDIRECT(ADDRESS(ROW()+(0), COLUMN()+(-3), 1))*INDIRECT(ADDRESS(ROW()+(0), COLUMN()+(-1), 1)), 2)</f>
        <v>22.42</v>
      </c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1.54</v>
      </c>
      <c r="F11" s="11"/>
      <c r="G11" s="12">
        <v>0.81</v>
      </c>
      <c r="H11" s="12">
        <f ca="1">ROUND(INDIRECT(ADDRESS(ROW()+(0), COLUMN()+(-3), 1))*INDIRECT(ADDRESS(ROW()+(0), COLUMN()+(-1), 1)), 2)</f>
        <v>1.25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1"/>
      <c r="G12" s="12">
        <v>1.1</v>
      </c>
      <c r="H12" s="12">
        <f ca="1">ROUND(INDIRECT(ADDRESS(ROW()+(0), COLUMN()+(-3), 1))*INDIRECT(ADDRESS(ROW()+(0), COLUMN()+(-1), 1)), 2)</f>
        <v>0.04</v>
      </c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0.022</v>
      </c>
      <c r="F13" s="11"/>
      <c r="G13" s="12">
        <v>30.98</v>
      </c>
      <c r="H13" s="12">
        <f ca="1">ROUND(INDIRECT(ADDRESS(ROW()+(0), COLUMN()+(-3),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0.014</v>
      </c>
      <c r="F14" s="11"/>
      <c r="G14" s="12">
        <v>1.5</v>
      </c>
      <c r="H14" s="12">
        <f ca="1">ROUND(INDIRECT(ADDRESS(ROW()+(0), COLUMN()+(-3),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24.358</v>
      </c>
      <c r="F15" s="11"/>
      <c r="G15" s="12">
        <v>0.1</v>
      </c>
      <c r="H15" s="12">
        <f ca="1">ROUND(INDIRECT(ADDRESS(ROW()+(0), COLUMN()+(-3), 1))*INDIRECT(ADDRESS(ROW()+(0), COLUMN()+(-1), 1)), 2)</f>
        <v>2.44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0.033</v>
      </c>
      <c r="F16" s="11"/>
      <c r="G16" s="12">
        <v>16.79</v>
      </c>
      <c r="H16" s="12">
        <f ca="1">ROUND(INDIRECT(ADDRESS(ROW()+(0), COLUMN()+(-3), 1))*INDIRECT(ADDRESS(ROW()+(0), COLUMN()+(-1), 1)), 2)</f>
        <v>0.55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0.066</v>
      </c>
      <c r="F17" s="11"/>
      <c r="G17" s="12">
        <v>16.64</v>
      </c>
      <c r="H17" s="12">
        <f ca="1">ROUND(INDIRECT(ADDRESS(ROW()+(0), COLUMN()+(-3), 1))*INDIRECT(ADDRESS(ROW()+(0), COLUMN()+(-1), 1)), 2)</f>
        <v>1.1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0.004</v>
      </c>
      <c r="F18" s="11"/>
      <c r="G18" s="12">
        <v>305</v>
      </c>
      <c r="H18" s="12">
        <f ca="1">ROUND(INDIRECT(ADDRESS(ROW()+(0), COLUMN()+(-3), 1))*INDIRECT(ADDRESS(ROW()+(0), COLUMN()+(-1), 1)), 2)</f>
        <v>1.22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0.053</v>
      </c>
      <c r="F19" s="11"/>
      <c r="G19" s="12">
        <v>1.3</v>
      </c>
      <c r="H19" s="12">
        <f ca="1">ROUND(INDIRECT(ADDRESS(ROW()+(0), COLUMN()+(-3), 1))*INDIRECT(ADDRESS(ROW()+(0), COLUMN()+(-1), 1)), 2)</f>
        <v>0.07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0.014</v>
      </c>
      <c r="F20" s="13"/>
      <c r="G20" s="14">
        <v>13.37</v>
      </c>
      <c r="H20" s="14">
        <f ca="1">ROUND(INDIRECT(ADDRESS(ROW()+(0), COLUMN()+(-3),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9" t="s">
        <v>45</v>
      </c>
      <c r="F21" s="9"/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29.98</v>
      </c>
    </row>
    <row r="22" spans="1:8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0.034</v>
      </c>
      <c r="F23" s="11"/>
      <c r="G23" s="12">
        <v>1.68</v>
      </c>
      <c r="H23" s="12">
        <f ca="1">ROUND(INDIRECT(ADDRESS(ROW()+(0), COLUMN()+(-3), 1))*INDIRECT(ADDRESS(ROW()+(0), COLUMN()+(-1), 1)), 2)</f>
        <v>0.06</v>
      </c>
    </row>
    <row r="24" spans="1:8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0.079</v>
      </c>
      <c r="F24" s="13"/>
      <c r="G24" s="14">
        <v>1.73</v>
      </c>
      <c r="H24" s="14">
        <f ca="1">ROUND(INDIRECT(ADDRESS(ROW()+(0), COLUMN()+(-3), 1))*INDIRECT(ADDRESS(ROW()+(0), COLUMN()+(-1), 1)), 2)</f>
        <v>0.14</v>
      </c>
    </row>
    <row r="25" spans="1:8" ht="13.50" thickBot="1" customHeight="1">
      <c r="A25" s="15"/>
      <c r="B25" s="15"/>
      <c r="C25" s="15"/>
      <c r="D25" s="15"/>
      <c r="E25" s="9" t="s">
        <v>53</v>
      </c>
      <c r="F25" s="9"/>
      <c r="G25" s="9"/>
      <c r="H25" s="17">
        <f ca="1">ROUND(SUM(INDIRECT(ADDRESS(ROW()+(-1), COLUMN()+(0), 1)),INDIRECT(ADDRESS(ROW()+(-2), COLUMN()+(0), 1))), 2)</f>
        <v>0.2</v>
      </c>
    </row>
    <row r="26" spans="1:8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0.119</v>
      </c>
      <c r="F27" s="11"/>
      <c r="G27" s="12">
        <v>25.08</v>
      </c>
      <c r="H27" s="12">
        <f ca="1">ROUND(INDIRECT(ADDRESS(ROW()+(0), COLUMN()+(-3), 1))*INDIRECT(ADDRESS(ROW()+(0), COLUMN()+(-1), 1)), 2)</f>
        <v>2.98</v>
      </c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0.146</v>
      </c>
      <c r="F28" s="11"/>
      <c r="G28" s="12">
        <v>21.69</v>
      </c>
      <c r="H28" s="12">
        <f ca="1">ROUND(INDIRECT(ADDRESS(ROW()+(0), COLUMN()+(-3), 1))*INDIRECT(ADDRESS(ROW()+(0), COLUMN()+(-1), 1)), 2)</f>
        <v>3.17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0.031</v>
      </c>
      <c r="F29" s="11"/>
      <c r="G29" s="12">
        <v>26.2</v>
      </c>
      <c r="H29" s="12">
        <f ca="1">ROUND(INDIRECT(ADDRESS(ROW()+(0), COLUMN()+(-3), 1))*INDIRECT(ADDRESS(ROW()+(0), COLUMN()+(-1), 1)), 2)</f>
        <v>0.81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0.031</v>
      </c>
      <c r="F30" s="13"/>
      <c r="G30" s="14">
        <v>23.79</v>
      </c>
      <c r="H30" s="14">
        <f ca="1">ROUND(INDIRECT(ADDRESS(ROW()+(0), COLUMN()+(-3), 1))*INDIRECT(ADDRESS(ROW()+(0), COLUMN()+(-1), 1)), 2)</f>
        <v>0.74</v>
      </c>
    </row>
    <row r="31" spans="1:8" ht="13.50" thickBot="1" customHeight="1">
      <c r="A31" s="15"/>
      <c r="B31" s="15"/>
      <c r="C31" s="15"/>
      <c r="D31" s="15"/>
      <c r="E31" s="9" t="s">
        <v>67</v>
      </c>
      <c r="F31" s="9"/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7.7</v>
      </c>
    </row>
    <row r="32" spans="1:8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4">
        <f ca="1">ROUND(SUM(INDIRECT(ADDRESS(ROW()+(-2), COLUMN()+(1), 1)),INDIRECT(ADDRESS(ROW()+(-8), COLUMN()+(1), 1)),INDIRECT(ADDRESS(ROW()+(-12), COLUMN()+(1), 1))), 2)</f>
        <v>37.88</v>
      </c>
      <c r="H33" s="14">
        <f ca="1">ROUND(INDIRECT(ADDRESS(ROW()+(0), COLUMN()+(-3), 1))*INDIRECT(ADDRESS(ROW()+(0), COLUMN()+(-1), 1))/100, 2)</f>
        <v>0.76</v>
      </c>
    </row>
    <row r="34" spans="1:8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5"/>
      <c r="H34" s="26">
        <f ca="1">ROUND(SUM(INDIRECT(ADDRESS(ROW()+(-1), COLUMN()+(0), 1)),INDIRECT(ADDRESS(ROW()+(-3), COLUMN()+(0), 1)),INDIRECT(ADDRESS(ROW()+(-9), COLUMN()+(0), 1)),INDIRECT(ADDRESS(ROW()+(-13), COLUMN()+(0), 1))), 2)</f>
        <v>38.64</v>
      </c>
    </row>
    <row r="37" spans="1:8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 t="s">
        <v>76</v>
      </c>
    </row>
    <row r="38" spans="1:8" ht="13.50" thickBot="1" customHeight="1">
      <c r="A38" s="28" t="s">
        <v>77</v>
      </c>
      <c r="B38" s="28"/>
      <c r="C38" s="28"/>
      <c r="D38" s="28"/>
      <c r="E38" s="28"/>
      <c r="F38" s="29">
        <v>162011</v>
      </c>
      <c r="G38" s="29">
        <v>162012</v>
      </c>
      <c r="H38" s="29" t="s">
        <v>78</v>
      </c>
    </row>
    <row r="39" spans="1:8" ht="13.5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</row>
    <row r="40" spans="1:8" ht="13.50" thickBot="1" customHeight="1">
      <c r="A40" s="28" t="s">
        <v>80</v>
      </c>
      <c r="B40" s="28"/>
      <c r="C40" s="28"/>
      <c r="D40" s="28"/>
      <c r="E40" s="28"/>
      <c r="F40" s="29">
        <v>172012</v>
      </c>
      <c r="G40" s="29">
        <v>172013</v>
      </c>
      <c r="H40" s="29" t="s">
        <v>81</v>
      </c>
    </row>
    <row r="41" spans="1:8" ht="13.5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</row>
  </sheetData>
  <mergeCells count="71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G21"/>
    <mergeCell ref="A22:B22"/>
    <mergeCell ref="D22:F22"/>
    <mergeCell ref="A23:B23"/>
    <mergeCell ref="E23:F23"/>
    <mergeCell ref="A24:B24"/>
    <mergeCell ref="E24:F24"/>
    <mergeCell ref="A25:B25"/>
    <mergeCell ref="E25:G25"/>
    <mergeCell ref="A26:B26"/>
    <mergeCell ref="D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G31"/>
    <mergeCell ref="A32:B32"/>
    <mergeCell ref="D32:F32"/>
    <mergeCell ref="A33:B33"/>
    <mergeCell ref="E33:F33"/>
    <mergeCell ref="A34:D34"/>
    <mergeCell ref="E34:G34"/>
    <mergeCell ref="A37:E37"/>
    <mergeCell ref="A38:E38"/>
    <mergeCell ref="F38:F39"/>
    <mergeCell ref="G38:G39"/>
    <mergeCell ref="H38:H39"/>
    <mergeCell ref="A39:E39"/>
    <mergeCell ref="A40:E40"/>
    <mergeCell ref="F40:F41"/>
    <mergeCell ref="G40:G41"/>
    <mergeCell ref="H40:H41"/>
    <mergeCell ref="A41:E41"/>
    <mergeCell ref="A44:H44"/>
    <mergeCell ref="A45:H45"/>
    <mergeCell ref="A46:H46"/>
  </mergeCells>
  <pageMargins left="0.147638" right="0.147638" top="0.206693" bottom="0.206693" header="0.0" footer="0.0"/>
  <pageSetup paperSize="9" orientation="portrait"/>
  <rowBreaks count="0" manualBreakCount="0">
    </rowBreaks>
</worksheet>
</file>