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<sst xmlns="http://schemas.openxmlformats.org/spreadsheetml/2006/main" count="89" uniqueCount="89">
  <si>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</si>
  <si>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FCF030</t>
  </si>
  <si>
    <t xml:space="preserve">m</t>
  </si>
  <si>
    <t xml:space="preserve">Llinda de fàbrica armada de blocs en "U" ceràmics alleugerits.</t>
  </si>
  <si>
    <r>
      <rPr>
        <sz val="8.25"/>
        <color rgb="FF000000"/>
        <rFont val="Arial"/>
        <family val="2"/>
      </rPr>
      <t xml:space="preserve">Llinda de 19 cm d'espessor, de fàbrica armada de blocs en "U" ceràmics alleugerits, 20x19x19 cm, per revestir, resistència a compressió 10 N/mm², rebudes amb morter de ciment industrial, color gris, M-7,5, subministrat a granel; amb reforç de formigó de replè, HA-25/B/12/XC2, preparat en obra, abocament amb mitjans manuals, i acer UNE-EN 10080 B 500 S, quantia 4,3 kg/m; muntatge i desmuntatge d'estintolament compost per 2 puntals metàl·lics telescòpics, amortitzables en 150 usos i taulers de fusta de pi, amortitzables en 10 usos.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</si>
  <si>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</si>
  <si>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</si>
  <si>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</si>
  <si>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</si>
  <si>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</si>
  <si>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</si>
  <si>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</si>
  <si>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mt02btr031f</t>
  </si>
  <si>
    <t xml:space="preserve">U</t>
  </si>
  <si>
    <t xml:space="preserve">Bloc en "U" ceràmic alleugerit, 20x19x19 cm, per revestir, resistència a compressió 10 N/mm². Segons UNE-EN 771-1.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</si>
  <si>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</si>
  <si>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</si>
  <si>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</si>
  <si>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</si>
  <si>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</si>
  <si>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</si>
  <si>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mt09mif010db</t>
  </si>
  <si>
    <t xml:space="preserve">t</t>
  </si>
  <si>
    <t xml:space="preserve">Morter industrial per a obra de paleta, de ciment, color gris, categoria M-7,5 (resistència a compressió 7,5 N/mm²), subministrat a granel, segons UNE-EN 998-2.</t>
  </si>
  <si>
    <t xml:space="preserve">mt08aaa010a</t>
  </si>
  <si>
    <t xml:space="preserve">m³</t>
  </si>
  <si>
    <t xml:space="preserve">Aigua.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</si>
  <si>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</si>
  <si>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</si>
  <si>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</si>
  <si>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mt01arg006</t>
  </si>
  <si>
    <t xml:space="preserve">t</t>
  </si>
  <si>
    <t xml:space="preserve">Sorra de cantera, per a formigó preparat en obra.</t>
  </si>
  <si>
    <t xml:space="preserve">mt01arg007b</t>
  </si>
  <si>
    <t xml:space="preserve">t</t>
  </si>
  <si>
    <t xml:space="preserve">Àrid gruixut homogeneïtzat, de mida màxima 12 mm.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</si>
  <si>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</si>
  <si>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</si>
  <si>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</si>
  <si>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</si>
  <si>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</si>
  <si>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</si>
  <si>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</si>
  <si>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</si>
  <si>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</si>
  <si>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</si>
  <si>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</si>
  <si>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</si>
  <si>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</si>
  <si>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 elèctrica amb una capacitat de pastat de 160 l.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</si>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</sst>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3.95" customWidth="1"/>
    <col min="6" max="6" width="1.19" customWidth="1"/>
    <col min="7" max="7" width="11.73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1"/>
      <c r="H10" s="11"/>
      <c r="I10" s="12">
        <v>0.49</v>
      </c>
      <c r="J10" s="12"/>
      <c r="K10" s="12">
        <f ca="1">ROUND(INDIRECT(ADDRESS(ROW()+(0), COLUMN()+(-5), 1))*INDIRECT(ADDRESS(ROW()+(0), COLUMN()+(-2), 1)), 2)</f>
        <v>2.57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4.3</v>
      </c>
      <c r="G11" s="11"/>
      <c r="H11" s="11"/>
      <c r="I11" s="12">
        <v>1.6</v>
      </c>
      <c r="J11" s="12"/>
      <c r="K11" s="12">
        <f ca="1">ROUND(INDIRECT(ADDRESS(ROW()+(0), COLUMN()+(-5), 1))*INDIRECT(ADDRESS(ROW()+(0), COLUMN()+(-2), 1)), 2)</f>
        <v>6.88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0.099</v>
      </c>
      <c r="G12" s="11"/>
      <c r="H12" s="11"/>
      <c r="I12" s="12">
        <v>1.5</v>
      </c>
      <c r="J12" s="12"/>
      <c r="K12" s="12">
        <f ca="1">ROUND(INDIRECT(ADDRESS(ROW()+(0), COLUMN()+(-5), 1))*INDIRECT(ADDRESS(ROW()+(0), COLUMN()+(-2), 1)), 2)</f>
        <v>0.15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0.001</v>
      </c>
      <c r="G13" s="11"/>
      <c r="H13" s="11"/>
      <c r="I13" s="12">
        <v>53.9</v>
      </c>
      <c r="J13" s="12"/>
      <c r="K13" s="12">
        <f ca="1">ROUND(INDIRECT(ADDRESS(ROW()+(0), COLUMN()+(-5), 1))*INDIRECT(ADDRESS(ROW()+(0), COLUMN()+(-2), 1)), 2)</f>
        <v>0.05</v>
      </c>
    </row>
    <row r="14" spans="1:11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1"/>
      <c r="H14" s="11"/>
      <c r="I14" s="12">
        <v>1.5</v>
      </c>
      <c r="J14" s="12"/>
      <c r="K14" s="12">
        <f ca="1">ROUND(INDIRECT(ADDRESS(ROW()+(0), COLUMN()+(-5), 1))*INDIRECT(ADDRESS(ROW()+(0), COLUMN()+(-2), 1)), 2)</f>
        <v>0.01</v>
      </c>
    </row>
    <row r="15" spans="1:11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7.629</v>
      </c>
      <c r="G15" s="11"/>
      <c r="H15" s="11"/>
      <c r="I15" s="12">
        <v>0.1</v>
      </c>
      <c r="J15" s="12"/>
      <c r="K15" s="12">
        <f ca="1">ROUND(INDIRECT(ADDRESS(ROW()+(0), COLUMN()+(-5), 1))*INDIRECT(ADDRESS(ROW()+(0), COLUMN()+(-2), 1)), 2)</f>
        <v>0.76</v>
      </c>
    </row>
    <row r="16" spans="1:11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</v>
      </c>
      <c r="G16" s="11"/>
      <c r="H16" s="11"/>
      <c r="I16" s="12">
        <v>17.5</v>
      </c>
      <c r="J16" s="12"/>
      <c r="K16" s="12">
        <f ca="1">ROUND(INDIRECT(ADDRESS(ROW()+(0), COLUMN()+(-5), 1))*INDIRECT(ADDRESS(ROW()+(0), COLUMN()+(-2), 1)), 2)</f>
        <v>0.18</v>
      </c>
    </row>
    <row r="17" spans="1:11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0.021</v>
      </c>
      <c r="G17" s="11"/>
      <c r="H17" s="11"/>
      <c r="I17" s="12">
        <v>16.64</v>
      </c>
      <c r="J17" s="12"/>
      <c r="K17" s="12">
        <f ca="1">ROUND(INDIRECT(ADDRESS(ROW()+(0), COLUMN()+(-5), 1))*INDIRECT(ADDRESS(ROW()+(0), COLUMN()+(-2), 1)), 2)</f>
        <v>0.35</v>
      </c>
    </row>
    <row r="18" spans="1:11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1"/>
      <c r="H18" s="11"/>
      <c r="I18" s="12">
        <v>439.2</v>
      </c>
      <c r="J18" s="12"/>
      <c r="K18" s="12">
        <f ca="1">ROUND(INDIRECT(ADDRESS(ROW()+(0), COLUMN()+(-5), 1))*INDIRECT(ADDRESS(ROW()+(0), COLUMN()+(-2), 1)), 2)</f>
        <v>1.32</v>
      </c>
    </row>
    <row r="19" spans="1:11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</v>
      </c>
      <c r="G19" s="11"/>
      <c r="H19" s="11"/>
      <c r="I19" s="12">
        <v>1.87</v>
      </c>
      <c r="J19" s="12"/>
      <c r="K19" s="12">
        <f ca="1">ROUND(INDIRECT(ADDRESS(ROW()+(0), COLUMN()+(-5), 1))*INDIRECT(ADDRESS(ROW()+(0), COLUMN()+(-2), 1)), 2)</f>
        <v>0.09</v>
      </c>
    </row>
    <row r="20" spans="1:11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0.013</v>
      </c>
      <c r="G20" s="13"/>
      <c r="H20" s="13"/>
      <c r="I20" s="14">
        <v>19.25</v>
      </c>
      <c r="J20" s="14"/>
      <c r="K20" s="14">
        <f ca="1">ROUND(INDIRECT(ADDRESS(ROW()+(0), COLUMN()+(-5), 1))*INDIRECT(ADDRESS(ROW()+(0), COLUMN()+(-2), 1)), 2)</f>
        <v>0.25</v>
      </c>
    </row>
    <row r="21" spans="1:11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9"/>
      <c r="K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12.61</v>
      </c>
    </row>
    <row r="22" spans="1:11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  <c r="K22" s="15"/>
    </row>
    <row r="23" spans="1:11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0.011</v>
      </c>
      <c r="G23" s="11"/>
      <c r="H23" s="11"/>
      <c r="I23" s="12">
        <v>3.45</v>
      </c>
      <c r="J23" s="12"/>
      <c r="K23" s="12">
        <f ca="1">ROUND(INDIRECT(ADDRESS(ROW()+(0), COLUMN()+(-5), 1))*INDIRECT(ADDRESS(ROW()+(0), COLUMN()+(-2), 1)), 2)</f>
        <v>0.04</v>
      </c>
    </row>
    <row r="24" spans="1:11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0.029</v>
      </c>
      <c r="G24" s="13"/>
      <c r="H24" s="13"/>
      <c r="I24" s="14">
        <v>1.94</v>
      </c>
      <c r="J24" s="14"/>
      <c r="K24" s="14">
        <f ca="1">ROUND(INDIRECT(ADDRESS(ROW()+(0), COLUMN()+(-5), 1))*INDIRECT(ADDRESS(ROW()+(0), COLUMN()+(-2), 1)), 2)</f>
        <v>0.06</v>
      </c>
    </row>
    <row r="25" spans="1:11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9"/>
      <c r="K25" s="17">
        <f ca="1">ROUND(SUM(INDIRECT(ADDRESS(ROW()+(-1), COLUMN()+(0), 1)),INDIRECT(ADDRESS(ROW()+(-2), COLUMN()+(0), 1))), 2)</f>
        <v>0.1</v>
      </c>
    </row>
    <row r="26" spans="1:11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  <c r="K26" s="15"/>
    </row>
    <row r="27" spans="1:11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0.153</v>
      </c>
      <c r="G27" s="11"/>
      <c r="H27" s="11"/>
      <c r="I27" s="12">
        <v>29.67</v>
      </c>
      <c r="J27" s="12"/>
      <c r="K27" s="12">
        <f ca="1">ROUND(INDIRECT(ADDRESS(ROW()+(0), COLUMN()+(-5), 1))*INDIRECT(ADDRESS(ROW()+(0), COLUMN()+(-2), 1)), 2)</f>
        <v>4.54</v>
      </c>
    </row>
    <row r="28" spans="1:11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0.162</v>
      </c>
      <c r="G28" s="11"/>
      <c r="H28" s="11"/>
      <c r="I28" s="12">
        <v>24.86</v>
      </c>
      <c r="J28" s="12"/>
      <c r="K28" s="12">
        <f ca="1">ROUND(INDIRECT(ADDRESS(ROW()+(0), COLUMN()+(-5), 1))*INDIRECT(ADDRESS(ROW()+(0), COLUMN()+(-2), 1)), 2)</f>
        <v>4.03</v>
      </c>
    </row>
    <row r="29" spans="1:11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0.088</v>
      </c>
      <c r="G29" s="11"/>
      <c r="H29" s="11"/>
      <c r="I29" s="12">
        <v>29.64</v>
      </c>
      <c r="J29" s="12"/>
      <c r="K29" s="12">
        <f ca="1">ROUND(INDIRECT(ADDRESS(ROW()+(0), COLUMN()+(-5), 1))*INDIRECT(ADDRESS(ROW()+(0), COLUMN()+(-2), 1)), 2)</f>
        <v>2.61</v>
      </c>
    </row>
    <row r="30" spans="1:11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0.088</v>
      </c>
      <c r="G30" s="13"/>
      <c r="H30" s="13"/>
      <c r="I30" s="14">
        <v>26.36</v>
      </c>
      <c r="J30" s="14"/>
      <c r="K30" s="14">
        <f ca="1">ROUND(INDIRECT(ADDRESS(ROW()+(0), COLUMN()+(-5), 1))*INDIRECT(ADDRESS(ROW()+(0), COLUMN()+(-2), 1)), 2)</f>
        <v>2.32</v>
      </c>
    </row>
    <row r="31" spans="1:11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9"/>
      <c r="K31" s="17">
        <f ca="1">ROUND(SUM(INDIRECT(ADDRESS(ROW()+(-1), COLUMN()+(0), 1)),INDIRECT(ADDRESS(ROW()+(-2), COLUMN()+(0), 1)),INDIRECT(ADDRESS(ROW()+(-3), COLUMN()+(0), 1)),INDIRECT(ADDRESS(ROW()+(-4), COLUMN()+(0), 1))), 2)</f>
        <v>13.5</v>
      </c>
    </row>
    <row r="32" spans="1:11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  <c r="K32" s="15"/>
    </row>
    <row r="33" spans="1:11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COLUMN()+(2), 1)),INDIRECT(ADDRESS(ROW()+(-8), COLUMN()+(2), 1)),INDIRECT(ADDRESS(ROW()+(-12), COLUMN()+(2), 1))), 2)</f>
        <v>26.21</v>
      </c>
      <c r="J33" s="14"/>
      <c r="K33" s="14">
        <f ca="1">ROUND(INDIRECT(ADDRESS(ROW()+(0), COLUMN()+(-5), 1))*INDIRECT(ADDRESS(ROW()+(0), COLUMN()+(-2), 1))/100, 2)</f>
        <v>0.52</v>
      </c>
    </row>
    <row r="34" spans="1:11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5"/>
      <c r="K34" s="26">
        <f ca="1">ROUND(SUM(INDIRECT(ADDRESS(ROW()+(-1), COLUMN()+(0), 1)),INDIRECT(ADDRESS(ROW()+(-3), COLUMN()+(0), 1)),INDIRECT(ADDRESS(ROW()+(-9), COLUMN()+(0), 1)),INDIRECT(ADDRESS(ROW()+(-13), COLUMN()+(0), 1))), 2)</f>
        <v>26.73</v>
      </c>
    </row>
    <row r="37" spans="1:11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  <c r="K37" s="27"/>
    </row>
    <row r="38" spans="1:11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  <c r="K38" s="29"/>
    </row>
    <row r="39" spans="1:11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</row>
    <row r="40" spans="1:11" ht="13.50" thickBot="1" customHeight="1">
      <c r="A40" s="28" t="s">
        <v>80</v>
      </c>
      <c r="B40" s="28"/>
      <c r="C40" s="28"/>
      <c r="D40" s="28"/>
      <c r="E40" s="28"/>
      <c r="F40" s="28"/>
      <c r="G40" s="29">
        <v>1.18202e+06</v>
      </c>
      <c r="H40" s="29">
        <v>1.18202e+06</v>
      </c>
      <c r="I40" s="29"/>
      <c r="J40" s="29" t="s">
        <v>81</v>
      </c>
      <c r="K40" s="29"/>
    </row>
    <row r="41" spans="1:11" ht="13.5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  <c r="K41" s="31"/>
    </row>
    <row r="42" spans="1:11" ht="13.50" thickBot="1" customHeight="1">
      <c r="A42" s="28" t="s">
        <v>83</v>
      </c>
      <c r="B42" s="28"/>
      <c r="C42" s="28"/>
      <c r="D42" s="28"/>
      <c r="E42" s="28"/>
      <c r="F42" s="28"/>
      <c r="G42" s="29">
        <v>172012</v>
      </c>
      <c r="H42" s="29">
        <v>172013</v>
      </c>
      <c r="I42" s="29"/>
      <c r="J42" s="29" t="s">
        <v>84</v>
      </c>
      <c r="K42" s="29"/>
    </row>
    <row r="43" spans="1:11" ht="13.50" thickBot="1" customHeight="1">
      <c r="A43" s="30" t="s">
        <v>85</v>
      </c>
      <c r="B43" s="30"/>
      <c r="C43" s="30"/>
      <c r="D43" s="30"/>
      <c r="E43" s="30"/>
      <c r="F43" s="30"/>
      <c r="G43" s="31"/>
      <c r="H43" s="31"/>
      <c r="I43" s="31"/>
      <c r="J43" s="31"/>
      <c r="K43" s="3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128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H20"/>
    <mergeCell ref="I20:J20"/>
    <mergeCell ref="A21:B21"/>
    <mergeCell ref="C21:D21"/>
    <mergeCell ref="F21:J21"/>
    <mergeCell ref="A22:B22"/>
    <mergeCell ref="C22:D22"/>
    <mergeCell ref="E22:H22"/>
    <mergeCell ref="I22:J22"/>
    <mergeCell ref="A23:B23"/>
    <mergeCell ref="C23:D23"/>
    <mergeCell ref="F23:H23"/>
    <mergeCell ref="I23:J23"/>
    <mergeCell ref="A24:B24"/>
    <mergeCell ref="C24:D24"/>
    <mergeCell ref="F24:H24"/>
    <mergeCell ref="I24:J24"/>
    <mergeCell ref="A25:B25"/>
    <mergeCell ref="C25:D25"/>
    <mergeCell ref="F25:J25"/>
    <mergeCell ref="A26:B26"/>
    <mergeCell ref="C26:D26"/>
    <mergeCell ref="E26:H26"/>
    <mergeCell ref="I26:J26"/>
    <mergeCell ref="A27:B27"/>
    <mergeCell ref="C27:D27"/>
    <mergeCell ref="F27:H27"/>
    <mergeCell ref="I27:J27"/>
    <mergeCell ref="A28:B28"/>
    <mergeCell ref="C28:D28"/>
    <mergeCell ref="F28:H28"/>
    <mergeCell ref="I28:J28"/>
    <mergeCell ref="A29:B29"/>
    <mergeCell ref="C29:D29"/>
    <mergeCell ref="F29:H29"/>
    <mergeCell ref="I29:J29"/>
    <mergeCell ref="A30:B30"/>
    <mergeCell ref="C30:D30"/>
    <mergeCell ref="F30:H30"/>
    <mergeCell ref="I30:J30"/>
    <mergeCell ref="A31:B31"/>
    <mergeCell ref="C31:D31"/>
    <mergeCell ref="F31:J31"/>
    <mergeCell ref="A32:B32"/>
    <mergeCell ref="C32:D32"/>
    <mergeCell ref="E32:H32"/>
    <mergeCell ref="I32:J32"/>
    <mergeCell ref="A33:B33"/>
    <mergeCell ref="C33:D33"/>
    <mergeCell ref="F33:H33"/>
    <mergeCell ref="I33:J33"/>
    <mergeCell ref="A34:E34"/>
    <mergeCell ref="F34:J34"/>
    <mergeCell ref="A37:F37"/>
    <mergeCell ref="H37:I37"/>
    <mergeCell ref="J37:K37"/>
    <mergeCell ref="A38:F38"/>
    <mergeCell ref="G38:G39"/>
    <mergeCell ref="H38:I39"/>
    <mergeCell ref="J38:K39"/>
    <mergeCell ref="A39:F39"/>
    <mergeCell ref="A40:F40"/>
    <mergeCell ref="G40:G41"/>
    <mergeCell ref="H40:I41"/>
    <mergeCell ref="J40:K41"/>
    <mergeCell ref="A41:F41"/>
    <mergeCell ref="A42:F42"/>
    <mergeCell ref="G42:G43"/>
    <mergeCell ref="H42:I43"/>
    <mergeCell ref="J42:K43"/>
    <mergeCell ref="A43:F43"/>
    <mergeCell ref="A46:K46"/>
    <mergeCell ref="A47:K47"/>
    <mergeCell ref="A48:K48"/>
  </mergeCells>
  <pageMargins left="0.147638" right="0.147638" top="0.206693" bottom="0.206693" header="0.0" footer="0.0"/>
  <pageSetup paperSize="9" orientation="portrait"/>
  <rowBreaks count="0" manualBreakCount="0">
    </rowBreaks>
</worksheet>
</file>