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<sst xmlns="http://schemas.openxmlformats.org/spreadsheetml/2006/main" count="48" uniqueCount="48">
  <si>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</si>
  <si>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FDC010</t>
  </si>
  <si>
    <t xml:space="preserve">U</t>
  </si>
  <si>
    <t xml:space="preserve">Tancament metàl·lic.</t>
  </si>
  <si>
    <r>
      <rPr>
        <sz val="8.25"/>
        <color rgb="FF000000"/>
        <rFont val="Arial"/>
        <family val="2"/>
      </rPr>
      <t xml:space="preserve">Tanca enrotllable de lamel·les de xapa d'acer galvanitzat, panell cec, 300x220 cm, acabat sendzimir, obertura manual. Inclús pany central amb clau de seguretat.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</si>
  <si>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</si>
  <si>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</si>
  <si>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</si>
  <si>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</si>
  <si>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</si>
  <si>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</si>
  <si>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</si>
  <si>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mt26cec010a</t>
  </si>
  <si>
    <t xml:space="preserve">m²</t>
  </si>
  <si>
    <t xml:space="preserve">Tancament metàl·lic enrotllable de lamel·les de xapa d'acer galvanitzat, panell cec, de 0,6 mm d'espessor, acabat sendzimir. Inclús calaix recollidor, eixos, guies, motlles i accessoris. Segons UNE-EN 13241.</t>
  </si>
  <si>
    <t xml:space="preserve">mt26eem020</t>
  </si>
  <si>
    <t xml:space="preserve">U</t>
  </si>
  <si>
    <t xml:space="preserve">Pany de seguretat al terra per tancament enrotllable.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</si>
  <si>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</si>
  <si>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</si>
  <si>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</si>
  <si>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</si>
  <si>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</si>
  <si>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</si>
  <si>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</si>
  <si>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</si>
  <si>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</si>
  <si>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</si>
  <si>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</si>
  <si>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</si>
  <si>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</si>
  <si>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</si>
  <si>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</si>
  <si>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</si>
  <si>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</si>
  <si>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</si>
  <si>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189,27€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</si>
  <si>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</si>
  <si>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</si>
  <si>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</si>
  <si>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</si>
  <si>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</si>
  <si>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13241:2003+A2:2016</t>
  </si>
  <si>
    <t xml:space="preserve">1/3</t>
  </si>
  <si>
    <t xml:space="preserve">Puertas y portones industriales, comerciales y de garaje. Norma de producto, características de prestación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</si>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</sst>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5.48" customWidth="1"/>
    <col min="5" max="5" width="11.73" customWidth="1"/>
    <col min="6" max="6" width="1.02" customWidth="1"/>
    <col min="7" max="7" width="11.22" customWidth="1"/>
    <col min="8" max="8" width="1.02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 t="s">
        <v>9</v>
      </c>
      <c r="H8" s="7" t="s">
        <v>10</v>
      </c>
      <c r="I8" s="7"/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  <c r="I9" s="8"/>
    </row>
    <row r="10" spans="1:9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7.59</v>
      </c>
      <c r="F10" s="11"/>
      <c r="G10" s="12">
        <v>45.12</v>
      </c>
      <c r="H10" s="12">
        <f ca="1">ROUND(INDIRECT(ADDRESS(ROW()+(0), COLUMN()+(-3), 1))*INDIRECT(ADDRESS(ROW()+(0), COLUMN()+(-1), 1)), 2)</f>
        <v>342.46</v>
      </c>
      <c r="I10" s="12"/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3"/>
      <c r="G11" s="14">
        <v>149.25</v>
      </c>
      <c r="H11" s="14">
        <f ca="1">ROUND(INDIRECT(ADDRESS(ROW()+(0), COLUMN()+(-3), 1))*INDIRECT(ADDRESS(ROW()+(0), COLUMN()+(-1), 1)), 2)</f>
        <v>149.25</v>
      </c>
      <c r="I11" s="14"/>
    </row>
    <row r="12" spans="1:9" ht="13.50" thickBot="1" customHeight="1">
      <c r="A12" s="15"/>
      <c r="B12" s="15"/>
      <c r="C12" s="15"/>
      <c r="D12" s="15"/>
      <c r="E12" s="9" t="s">
        <v>18</v>
      </c>
      <c r="F12" s="9"/>
      <c r="G12" s="9"/>
      <c r="H12" s="17">
        <f ca="1">ROUND(SUM(INDIRECT(ADDRESS(ROW()+(-1), COLUMN()+(0), 1)),INDIRECT(ADDRESS(ROW()+(-2), COLUMN()+(0), 1))), 2)</f>
        <v>491.71</v>
      </c>
      <c r="I12" s="17"/>
    </row>
    <row r="13" spans="1:9" ht="13.50" thickBot="1" customHeight="1">
      <c r="A13" s="15">
        <v>2</v>
      </c>
      <c r="B13" s="15"/>
      <c r="C13" s="15"/>
      <c r="D13" s="18" t="s">
        <v>19</v>
      </c>
      <c r="E13" s="18"/>
      <c r="F13" s="18"/>
      <c r="G13" s="15"/>
      <c r="H13" s="15"/>
      <c r="I13" s="15"/>
    </row>
    <row r="14" spans="1:9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3.165</v>
      </c>
      <c r="F14" s="11"/>
      <c r="G14" s="12">
        <v>29.67</v>
      </c>
      <c r="H14" s="12">
        <f ca="1">ROUND(INDIRECT(ADDRESS(ROW()+(0), COLUMN()+(-3), 1))*INDIRECT(ADDRESS(ROW()+(0), COLUMN()+(-1), 1)), 2)</f>
        <v>93.91</v>
      </c>
      <c r="I14" s="12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3.165</v>
      </c>
      <c r="F15" s="11"/>
      <c r="G15" s="12">
        <v>24.86</v>
      </c>
      <c r="H15" s="12">
        <f ca="1">ROUND(INDIRECT(ADDRESS(ROW()+(0), COLUMN()+(-3), 1))*INDIRECT(ADDRESS(ROW()+(0), COLUMN()+(-1), 1)), 2)</f>
        <v>78.68</v>
      </c>
      <c r="I15" s="12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3.165</v>
      </c>
      <c r="F16" s="11"/>
      <c r="G16" s="12">
        <v>30.13</v>
      </c>
      <c r="H16" s="12">
        <f ca="1">ROUND(INDIRECT(ADDRESS(ROW()+(0), COLUMN()+(-3), 1))*INDIRECT(ADDRESS(ROW()+(0), COLUMN()+(-1), 1)), 2)</f>
        <v>95.36</v>
      </c>
      <c r="I16" s="12"/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3.165</v>
      </c>
      <c r="F17" s="13"/>
      <c r="G17" s="14">
        <v>26.48</v>
      </c>
      <c r="H17" s="14">
        <f ca="1">ROUND(INDIRECT(ADDRESS(ROW()+(0), COLUMN()+(-3), 1))*INDIRECT(ADDRESS(ROW()+(0), COLUMN()+(-1), 1)), 2)</f>
        <v>83.81</v>
      </c>
      <c r="I17" s="14"/>
    </row>
    <row r="18" spans="1:9" ht="13.50" thickBot="1" customHeight="1">
      <c r="A18" s="15"/>
      <c r="B18" s="15"/>
      <c r="C18" s="15"/>
      <c r="D18" s="15"/>
      <c r="E18" s="9" t="s">
        <v>32</v>
      </c>
      <c r="F18" s="9"/>
      <c r="G18" s="9"/>
      <c r="H18" s="17">
        <f ca="1">ROUND(SUM(INDIRECT(ADDRESS(ROW()+(-1), COLUMN()+(0), 1)),INDIRECT(ADDRESS(ROW()+(-2), COLUMN()+(0), 1)),INDIRECT(ADDRESS(ROW()+(-3), COLUMN()+(0), 1)),INDIRECT(ADDRESS(ROW()+(-4), COLUMN()+(0), 1))), 2)</f>
        <v>351.76</v>
      </c>
      <c r="I18" s="17"/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5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3"/>
      <c r="G20" s="14">
        <f ca="1">ROUND(SUM(INDIRECT(ADDRESS(ROW()+(-2), COLUMN()+(1), 1)),INDIRECT(ADDRESS(ROW()+(-8), COLUMN()+(1), 1))), 2)</f>
        <v>843.47</v>
      </c>
      <c r="H20" s="14">
        <f ca="1">ROUND(INDIRECT(ADDRESS(ROW()+(0), COLUMN()+(-3), 1))*INDIRECT(ADDRESS(ROW()+(0), COLUMN()+(-1), 1))/100, 2)</f>
        <v>16.87</v>
      </c>
      <c r="I20" s="14"/>
    </row>
    <row r="21" spans="1:9" ht="13.50" thickBot="1" customHeight="1">
      <c r="A21" s="21" t="s">
        <v>36</v>
      </c>
      <c r="B21" s="21"/>
      <c r="C21" s="22"/>
      <c r="D21" s="23"/>
      <c r="E21" s="24" t="s">
        <v>37</v>
      </c>
      <c r="F21" s="24"/>
      <c r="G21" s="25"/>
      <c r="H21" s="26">
        <f ca="1">ROUND(SUM(INDIRECT(ADDRESS(ROW()+(-1), COLUMN()+(0), 1)),INDIRECT(ADDRESS(ROW()+(-3), COLUMN()+(0), 1)),INDIRECT(ADDRESS(ROW()+(-9), COLUMN()+(0), 1))), 2)</f>
        <v>860.34</v>
      </c>
      <c r="I21" s="26"/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 t="s">
        <v>40</v>
      </c>
      <c r="G24" s="27"/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1.11202e+06</v>
      </c>
      <c r="F25" s="29">
        <v>1.11202e+06</v>
      </c>
      <c r="G25" s="29"/>
      <c r="H25" s="29"/>
      <c r="I25" s="29" t="s">
        <v>43</v>
      </c>
    </row>
    <row r="26" spans="1:9" ht="13.50" thickBot="1" customHeight="1">
      <c r="A26" s="30" t="s">
        <v>44</v>
      </c>
      <c r="B26" s="30"/>
      <c r="C26" s="30"/>
      <c r="D26" s="30"/>
      <c r="E26" s="31"/>
      <c r="F26" s="31"/>
      <c r="G26" s="31"/>
      <c r="H26" s="31"/>
      <c r="I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</sheetData>
  <mergeCells count="55">
    <mergeCell ref="A1:I1"/>
    <mergeCell ref="C3:I3"/>
    <mergeCell ref="A5:I5"/>
    <mergeCell ref="A8:B8"/>
    <mergeCell ref="E8:F8"/>
    <mergeCell ref="H8:I8"/>
    <mergeCell ref="A9:B9"/>
    <mergeCell ref="D9:F9"/>
    <mergeCell ref="H9:I9"/>
    <mergeCell ref="A10:B10"/>
    <mergeCell ref="E10:F10"/>
    <mergeCell ref="H10:I10"/>
    <mergeCell ref="A11:B11"/>
    <mergeCell ref="E11:F11"/>
    <mergeCell ref="H11:I11"/>
    <mergeCell ref="A12:B12"/>
    <mergeCell ref="E12:G12"/>
    <mergeCell ref="H12:I12"/>
    <mergeCell ref="A13:B13"/>
    <mergeCell ref="D13:F13"/>
    <mergeCell ref="H13:I13"/>
    <mergeCell ref="A14:B14"/>
    <mergeCell ref="E14:F14"/>
    <mergeCell ref="H14:I14"/>
    <mergeCell ref="A15:B15"/>
    <mergeCell ref="E15:F15"/>
    <mergeCell ref="H15:I15"/>
    <mergeCell ref="A16:B16"/>
    <mergeCell ref="E16:F16"/>
    <mergeCell ref="H16:I16"/>
    <mergeCell ref="A17:B17"/>
    <mergeCell ref="E17:F17"/>
    <mergeCell ref="H17:I17"/>
    <mergeCell ref="A18:B18"/>
    <mergeCell ref="E18:G18"/>
    <mergeCell ref="H18:I18"/>
    <mergeCell ref="A19:B19"/>
    <mergeCell ref="D19:F19"/>
    <mergeCell ref="H19:I19"/>
    <mergeCell ref="A20:B20"/>
    <mergeCell ref="E20:F20"/>
    <mergeCell ref="H20:I20"/>
    <mergeCell ref="A21:D21"/>
    <mergeCell ref="E21:G21"/>
    <mergeCell ref="H21:I21"/>
    <mergeCell ref="A24:D24"/>
    <mergeCell ref="F24:H24"/>
    <mergeCell ref="A25:D25"/>
    <mergeCell ref="E25:E26"/>
    <mergeCell ref="F25:H26"/>
    <mergeCell ref="I25:I26"/>
    <mergeCell ref="A26:D26"/>
    <mergeCell ref="A29:I29"/>
    <mergeCell ref="A30:I30"/>
    <mergeCell ref="A31:I31"/>
  </mergeCells>
  <pageMargins left="0.147638" right="0.147638" top="0.206693" bottom="0.206693" header="0.0" footer="0.0"/>
  <pageSetup paperSize="9" orientation="portrait"/>
  <rowBreaks count="0" manualBreakCount="0">
    </rowBreaks>
</worksheet>
</file>