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<sst xmlns="http://schemas.openxmlformats.org/spreadsheetml/2006/main" count="51" uniqueCount="51">
  <si>
    <t xml:space="preserve"/>
  </si>
  <si>
    <t xml:space="preserve">FDR010</t>
  </si>
  <si>
    <t xml:space="preserve">m²</t>
  </si>
  <si>
    <t xml:space="preserve">Reixa d'acer.</t>
  </si>
  <si>
    <r>
      <rPr>
        <sz val="8.25"/>
        <color rgb="FF000000"/>
        <rFont val="Arial"/>
        <family val="2"/>
      </rPr>
      <t xml:space="preserve">Reixa metàl·lica composada per bastidor de llistó quadrat de perfil massís d'acer laminat en calent de 12x12 mm, barrots horitzontals de llistó quadrat de perfil massís d'acer laminat en calent de 12x12 mm i barrots verticals de llistó quadrat de perfil massís d'acer laminat en calent de 12x12 mm, muntatge mitjançant patilles d'ancoratge.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</si>
  <si>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</si>
  <si>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</si>
  <si>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</si>
  <si>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</si>
  <si>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</si>
  <si>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</si>
  <si>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</si>
  <si>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mt26aac010aa</t>
  </si>
  <si>
    <t xml:space="preserve">m</t>
  </si>
  <si>
    <t xml:space="preserve">Llistó quadrat de perfil massís d'acer laminat en calent de 12x12 mm, muntat en taller amb tractament anticorrosiu segons UNE-EN ISO 1461 i emprimació SHOP-PRIMER a base de resina polivinil-butiral amb un gruix mig de recobriment de 20 micres.</t>
  </si>
  <si>
    <t xml:space="preserve">mt07ala020a</t>
  </si>
  <si>
    <t xml:space="preserve">U</t>
  </si>
  <si>
    <t xml:space="preserve">Patilla d'ancoratge de platina d'acer laminat S235JR, 30x40x100 mm.</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</si>
  <si>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</si>
  <si>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</si>
  <si>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</si>
  <si>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</si>
  <si>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</si>
  <si>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</si>
  <si>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</si>
  <si>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</si>
  <si>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</si>
  <si>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</si>
  <si>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</si>
  <si>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</si>
  <si>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</si>
  <si>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</si>
  <si>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</si>
  <si>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</si>
  <si>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</si>
  <si>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</si>
  <si>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20,47€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</si>
  <si>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</si>
  <si>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</si>
  <si>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</si>
  <si>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</si>
  <si>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</si>
  <si>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10025-1:2004</t>
  </si>
  <si>
    <t xml:space="preserve">2+</t>
  </si>
  <si>
    <t xml:space="preserve">Productos laminados en caliente, de acero no aleado, para construcciones metálicas de uso general. Parte 1: Condiciones generales de suministro.</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</si>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</sst>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5.95" customWidth="1"/>
    <col min="5" max="5" width="74.46" customWidth="1"/>
    <col min="6" max="6" width="11.56" customWidth="1"/>
    <col min="7" max="7" width="1.70" customWidth="1"/>
    <col min="8" max="8" width="10.71"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t="s">
        <v>9</v>
      </c>
      <c r="I8" s="7" t="s">
        <v>10</v>
      </c>
      <c r="J8" s="7"/>
    </row>
    <row r="9" spans="1:10" ht="13.50" thickBot="1" customHeight="1">
      <c r="A9" s="8">
        <v>1</v>
      </c>
      <c r="B9" s="8"/>
      <c r="C9" s="8"/>
      <c r="D9" s="8"/>
      <c r="E9" s="9" t="s">
        <v>11</v>
      </c>
      <c r="F9" s="9"/>
      <c r="G9" s="9"/>
      <c r="H9" s="8"/>
      <c r="I9" s="8"/>
      <c r="J9" s="8"/>
    </row>
    <row r="10" spans="1:10" ht="34.50" thickBot="1" customHeight="1">
      <c r="A10" s="1" t="s">
        <v>12</v>
      </c>
      <c r="B10" s="1"/>
      <c r="C10" s="10" t="s">
        <v>13</v>
      </c>
      <c r="D10" s="10"/>
      <c r="E10" s="1" t="s">
        <v>14</v>
      </c>
      <c r="F10" s="11">
        <v>18.33</v>
      </c>
      <c r="G10" s="11"/>
      <c r="H10" s="12">
        <v>5.66</v>
      </c>
      <c r="I10" s="12">
        <f ca="1">ROUND(INDIRECT(ADDRESS(ROW()+(0), COLUMN()+(-3), 1))*INDIRECT(ADDRESS(ROW()+(0), COLUMN()+(-1), 1)), 2)</f>
        <v>103.75</v>
      </c>
      <c r="J10" s="12"/>
    </row>
    <row r="11" spans="1:10" ht="13.50" thickBot="1" customHeight="1">
      <c r="A11" s="1" t="s">
        <v>15</v>
      </c>
      <c r="B11" s="1"/>
      <c r="C11" s="10" t="s">
        <v>16</v>
      </c>
      <c r="D11" s="10"/>
      <c r="E11" s="1" t="s">
        <v>17</v>
      </c>
      <c r="F11" s="11">
        <v>2</v>
      </c>
      <c r="G11" s="11"/>
      <c r="H11" s="12">
        <v>1.25</v>
      </c>
      <c r="I11" s="12">
        <f ca="1">ROUND(INDIRECT(ADDRESS(ROW()+(0), COLUMN()+(-3), 1))*INDIRECT(ADDRESS(ROW()+(0), COLUMN()+(-1), 1)), 2)</f>
        <v>2.5</v>
      </c>
      <c r="J11" s="12"/>
    </row>
    <row r="12" spans="1:10" ht="13.50" thickBot="1" customHeight="1">
      <c r="A12" s="1" t="s">
        <v>18</v>
      </c>
      <c r="B12" s="1"/>
      <c r="C12" s="10" t="s">
        <v>19</v>
      </c>
      <c r="D12" s="10"/>
      <c r="E12" s="1" t="s">
        <v>20</v>
      </c>
      <c r="F12" s="11">
        <v>0.006</v>
      </c>
      <c r="G12" s="11"/>
      <c r="H12" s="12">
        <v>1.5</v>
      </c>
      <c r="I12" s="12">
        <f ca="1">ROUND(INDIRECT(ADDRESS(ROW()+(0), COLUMN()+(-3), 1))*INDIRECT(ADDRESS(ROW()+(0), COLUMN()+(-1), 1)), 2)</f>
        <v>0.01</v>
      </c>
      <c r="J12" s="12"/>
    </row>
    <row r="13" spans="1:10" ht="24.00" thickBot="1" customHeight="1">
      <c r="A13" s="1" t="s">
        <v>21</v>
      </c>
      <c r="B13" s="1"/>
      <c r="C13" s="10" t="s">
        <v>22</v>
      </c>
      <c r="D13" s="10"/>
      <c r="E13" s="1" t="s">
        <v>23</v>
      </c>
      <c r="F13" s="13">
        <v>0.015</v>
      </c>
      <c r="G13" s="13"/>
      <c r="H13" s="14">
        <v>53.48</v>
      </c>
      <c r="I13" s="14">
        <f ca="1">ROUND(INDIRECT(ADDRESS(ROW()+(0), COLUMN()+(-3), 1))*INDIRECT(ADDRESS(ROW()+(0), COLUMN()+(-1), 1)), 2)</f>
        <v>0.8</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107.06</v>
      </c>
      <c r="J14" s="17"/>
    </row>
    <row r="15" spans="1:10" ht="13.50" thickBot="1" customHeight="1">
      <c r="A15" s="15">
        <v>2</v>
      </c>
      <c r="B15" s="15"/>
      <c r="C15" s="15"/>
      <c r="D15" s="15"/>
      <c r="E15" s="18" t="s">
        <v>25</v>
      </c>
      <c r="F15" s="18"/>
      <c r="G15" s="18"/>
      <c r="H15" s="15"/>
      <c r="I15" s="15"/>
      <c r="J15" s="15"/>
    </row>
    <row r="16" spans="1:10" ht="13.50" thickBot="1" customHeight="1">
      <c r="A16" s="1" t="s">
        <v>26</v>
      </c>
      <c r="B16" s="1"/>
      <c r="C16" s="10" t="s">
        <v>27</v>
      </c>
      <c r="D16" s="10"/>
      <c r="E16" s="1" t="s">
        <v>28</v>
      </c>
      <c r="F16" s="11">
        <v>0.599</v>
      </c>
      <c r="G16" s="11"/>
      <c r="H16" s="12">
        <v>29.67</v>
      </c>
      <c r="I16" s="12">
        <f ca="1">ROUND(INDIRECT(ADDRESS(ROW()+(0), COLUMN()+(-3), 1))*INDIRECT(ADDRESS(ROW()+(0), COLUMN()+(-1), 1)), 2)</f>
        <v>17.77</v>
      </c>
      <c r="J16" s="12"/>
    </row>
    <row r="17" spans="1:10" ht="13.50" thickBot="1" customHeight="1">
      <c r="A17" s="1" t="s">
        <v>29</v>
      </c>
      <c r="B17" s="1"/>
      <c r="C17" s="10" t="s">
        <v>30</v>
      </c>
      <c r="D17" s="10"/>
      <c r="E17" s="1" t="s">
        <v>31</v>
      </c>
      <c r="F17" s="13">
        <v>0.36</v>
      </c>
      <c r="G17" s="13"/>
      <c r="H17" s="14">
        <v>24.86</v>
      </c>
      <c r="I17" s="14">
        <f ca="1">ROUND(INDIRECT(ADDRESS(ROW()+(0), COLUMN()+(-3), 1))*INDIRECT(ADDRESS(ROW()+(0), COLUMN()+(-1), 1)), 2)</f>
        <v>8.95</v>
      </c>
      <c r="J17" s="14"/>
    </row>
    <row r="18" spans="1:10" ht="13.50" thickBot="1" customHeight="1">
      <c r="A18" s="15"/>
      <c r="B18" s="15"/>
      <c r="C18" s="15"/>
      <c r="D18" s="15"/>
      <c r="E18" s="15"/>
      <c r="F18" s="9" t="s">
        <v>32</v>
      </c>
      <c r="G18" s="9"/>
      <c r="H18" s="9"/>
      <c r="I18" s="17">
        <f ca="1">ROUND(SUM(INDIRECT(ADDRESS(ROW()+(-1), COLUMN()+(0), 1)),INDIRECT(ADDRESS(ROW()+(-2), COLUMN()+(0), 1))), 2)</f>
        <v>26.72</v>
      </c>
      <c r="J18" s="17"/>
    </row>
    <row r="19" spans="1:10" ht="13.50" thickBot="1" customHeight="1">
      <c r="A19" s="15">
        <v>3</v>
      </c>
      <c r="B19" s="15"/>
      <c r="C19" s="15"/>
      <c r="D19" s="15"/>
      <c r="E19" s="18" t="s">
        <v>33</v>
      </c>
      <c r="F19" s="18"/>
      <c r="G19" s="18"/>
      <c r="H19" s="15"/>
      <c r="I19" s="15"/>
      <c r="J19" s="15"/>
    </row>
    <row r="20" spans="1:10" ht="13.50" thickBot="1" customHeight="1">
      <c r="A20" s="19"/>
      <c r="B20" s="19"/>
      <c r="C20" s="20" t="s">
        <v>34</v>
      </c>
      <c r="D20" s="20"/>
      <c r="E20" s="19" t="s">
        <v>35</v>
      </c>
      <c r="F20" s="13">
        <v>2</v>
      </c>
      <c r="G20" s="13"/>
      <c r="H20" s="14">
        <f ca="1">ROUND(SUM(INDIRECT(ADDRESS(ROW()+(-2), COLUMN()+(1), 1)),INDIRECT(ADDRESS(ROW()+(-6), COLUMN()+(1), 1))), 2)</f>
        <v>133.78</v>
      </c>
      <c r="I20" s="14">
        <f ca="1">ROUND(INDIRECT(ADDRESS(ROW()+(0), COLUMN()+(-3), 1))*INDIRECT(ADDRESS(ROW()+(0), COLUMN()+(-1), 1))/100, 2)</f>
        <v>2.68</v>
      </c>
      <c r="J20" s="14"/>
    </row>
    <row r="21" spans="1:10" ht="13.50" thickBot="1" customHeight="1">
      <c r="A21" s="21" t="s">
        <v>36</v>
      </c>
      <c r="B21" s="21"/>
      <c r="C21" s="22"/>
      <c r="D21" s="22"/>
      <c r="E21" s="23"/>
      <c r="F21" s="24" t="s">
        <v>37</v>
      </c>
      <c r="G21" s="24"/>
      <c r="H21" s="25"/>
      <c r="I21" s="26">
        <f ca="1">ROUND(SUM(INDIRECT(ADDRESS(ROW()+(-1), COLUMN()+(0), 1)),INDIRECT(ADDRESS(ROW()+(-3), COLUMN()+(0), 1)),INDIRECT(ADDRESS(ROW()+(-7), COLUMN()+(0), 1))), 2)</f>
        <v>136.46</v>
      </c>
      <c r="J21" s="26"/>
    </row>
    <row r="24" spans="1:10" ht="13.50" thickBot="1" customHeight="1">
      <c r="A24" s="27" t="s">
        <v>38</v>
      </c>
      <c r="B24" s="27"/>
      <c r="C24" s="27"/>
      <c r="D24" s="27"/>
      <c r="E24" s="27"/>
      <c r="F24" s="27" t="s">
        <v>39</v>
      </c>
      <c r="G24" s="27" t="s">
        <v>40</v>
      </c>
      <c r="H24" s="27"/>
      <c r="I24" s="27"/>
      <c r="J24" s="27" t="s">
        <v>41</v>
      </c>
    </row>
    <row r="25" spans="1:10" ht="13.50" thickBot="1" customHeight="1">
      <c r="A25" s="28" t="s">
        <v>42</v>
      </c>
      <c r="B25" s="28"/>
      <c r="C25" s="28"/>
      <c r="D25" s="28"/>
      <c r="E25" s="28"/>
      <c r="F25" s="29">
        <v>192005</v>
      </c>
      <c r="G25" s="29">
        <v>192006</v>
      </c>
      <c r="H25" s="29"/>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1.18202e+06</v>
      </c>
      <c r="G27" s="29">
        <v>1.18202e+06</v>
      </c>
      <c r="H27" s="29"/>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4">
    <mergeCell ref="A1:J1"/>
    <mergeCell ref="B3:C3"/>
    <mergeCell ref="D3:J3"/>
    <mergeCell ref="A5:J5"/>
    <mergeCell ref="A8:B8"/>
    <mergeCell ref="C8:D8"/>
    <mergeCell ref="F8:G8"/>
    <mergeCell ref="I8:J8"/>
    <mergeCell ref="A9:B9"/>
    <mergeCell ref="C9:D9"/>
    <mergeCell ref="E9:G9"/>
    <mergeCell ref="I9:J9"/>
    <mergeCell ref="A10:B10"/>
    <mergeCell ref="C10:D10"/>
    <mergeCell ref="F10:G10"/>
    <mergeCell ref="I10:J10"/>
    <mergeCell ref="A11:B11"/>
    <mergeCell ref="C11:D11"/>
    <mergeCell ref="F11:G11"/>
    <mergeCell ref="I11:J11"/>
    <mergeCell ref="A12:B12"/>
    <mergeCell ref="C12:D12"/>
    <mergeCell ref="F12:G12"/>
    <mergeCell ref="I12:J12"/>
    <mergeCell ref="A13:B13"/>
    <mergeCell ref="C13:D13"/>
    <mergeCell ref="F13:G13"/>
    <mergeCell ref="I13:J13"/>
    <mergeCell ref="A14:B14"/>
    <mergeCell ref="C14:D14"/>
    <mergeCell ref="F14:H14"/>
    <mergeCell ref="I14:J14"/>
    <mergeCell ref="A15:B15"/>
    <mergeCell ref="C15:D15"/>
    <mergeCell ref="E15:G15"/>
    <mergeCell ref="I15:J15"/>
    <mergeCell ref="A16:B16"/>
    <mergeCell ref="C16:D16"/>
    <mergeCell ref="F16:G16"/>
    <mergeCell ref="I16:J16"/>
    <mergeCell ref="A17:B17"/>
    <mergeCell ref="C17:D17"/>
    <mergeCell ref="F17:G17"/>
    <mergeCell ref="I17:J17"/>
    <mergeCell ref="A18:B18"/>
    <mergeCell ref="C18:D18"/>
    <mergeCell ref="F18:H18"/>
    <mergeCell ref="I18:J18"/>
    <mergeCell ref="A19:B19"/>
    <mergeCell ref="C19:D19"/>
    <mergeCell ref="E19:G19"/>
    <mergeCell ref="I19:J19"/>
    <mergeCell ref="A20:B20"/>
    <mergeCell ref="C20:D20"/>
    <mergeCell ref="F20:G20"/>
    <mergeCell ref="I20:J20"/>
    <mergeCell ref="A21:E21"/>
    <mergeCell ref="F21:H21"/>
    <mergeCell ref="I21:J21"/>
    <mergeCell ref="A24:E24"/>
    <mergeCell ref="G24:I24"/>
    <mergeCell ref="A25:E25"/>
    <mergeCell ref="F25:F26"/>
    <mergeCell ref="G25:I26"/>
    <mergeCell ref="J25:J26"/>
    <mergeCell ref="A26:E26"/>
    <mergeCell ref="A27:E27"/>
    <mergeCell ref="F27:F28"/>
    <mergeCell ref="G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