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<sst xmlns="http://schemas.openxmlformats.org/spreadsheetml/2006/main" count="67" uniqueCount="67">
  <si>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</si>
  <si>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FFM200</t>
  </si>
  <si>
    <t xml:space="preserve">m²</t>
  </si>
  <si>
    <t xml:space="preserve">Full exterior, autoportant i passant, de mitgera de dos fulls, de fàbrica de bloc de formigó per a revestir. Sistema GHAS "GEO-HIDROL".</t>
  </si>
  <si>
    <r>
      <rPr>
        <sz val="8.25"/>
        <color rgb="FF000000"/>
        <rFont val="Arial"/>
        <family val="2"/>
      </rPr>
      <t xml:space="preserve">Full exterior, autoportant i passant, de mitgera de dos fulls, sistema GHAS "GEO-HIDROL", de 20 cm d'espessor, amb DAU núm. 12/076 C, de fàbrica de bloc buit de formigó, per revestir, color gris, 40x20x20 cm, resistència normalitzada R10 (10 N/mm²), amb junts horitzontals i verticals de 10 mm d'espessor, junt renfonsada, rebuda amb morter de ciment industrial, color gris, M-5, subministrat a granel, reforçada amb armadura de llinyola prefabricada d'acer galvanitzat en calent amb recobriment de resina epoxi Geofor 4075 E SAO "GEO-HIDROL", de 3,7 mm de diàmetre i de 75 mm d'amplada, amb dispositius de separació, geometria dissenyada per permetre el cavalcament i sistema d'autocontrol de l'operari (SAO), col·locada en fileres cada 60 cm aproximadament i com mínim en arranc de la fàbrica sobre forjat, sota escopidor i sobre llinda de buits, amb una quantia de 2,58 m/m² i ancorada al forjat o pilar amb elements d'ancoratge d'acer inoxidable AISI 304, Geoanc 1CDM SAO (sistema d'autocontrol de l'operari), (0,67 u/m²), fixats amb tacs d'expansió M6.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</si>
  <si>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</si>
  <si>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</si>
  <si>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</si>
  <si>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</si>
  <si>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</si>
  <si>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</si>
  <si>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</si>
  <si>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mt02bhg010de</t>
  </si>
  <si>
    <t xml:space="preserve">U</t>
  </si>
  <si>
    <t xml:space="preserve">Bloc buit de formigó, per revestir, color gris, 40x20x20 cm, categoria II, resistència normalitzada R10 (10 N/mm²), densitat 1150 kg/m³; amb el preu incrementat el 20% en concepte de peces especials: cèrcols i medis. Segons UNE-EN 771-3.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</si>
  <si>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</si>
  <si>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</si>
  <si>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</si>
  <si>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</si>
  <si>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</si>
  <si>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</si>
  <si>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mt07aaa010a</t>
  </si>
  <si>
    <t xml:space="preserve">U</t>
  </si>
  <si>
    <t xml:space="preserve">Ancoratge d'acer inoxidable AISI 304, Geoanc 1CDM SAO "GEO-HIDROL", de 72 mm de longitud, amb doble llibertat de moviment i sistema d'autocontrol de l'operari (SAO), per a fixació de la fàbrica a l'estructura.</t>
  </si>
  <si>
    <t xml:space="preserve">mt07aaa012</t>
  </si>
  <si>
    <t xml:space="preserve">U</t>
  </si>
  <si>
    <t xml:space="preserve">Tac d'expansió M6, FISCHER FNA II 6X30/5".</t>
  </si>
  <si>
    <t xml:space="preserve">mt07aag010Fbt</t>
  </si>
  <si>
    <t xml:space="preserve">m</t>
  </si>
  <si>
    <t xml:space="preserve">Armadura de llinyola prefabricada d'acer galvanitzat en calent amb recobriment de resina epoxi Geofor 4075 E SAO "GEO-HIDROL", de 3,7 mm de diàmetre i 75 mm d'amplada, amb dispositius de separació, geometria dissenyada per permetre el cavalcament i sistema d'autocontrol de l'operari (SAO). Segons UNE-EN 845-3.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</si>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</sst>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1.74" customWidth="1"/>
    <col min="5" max="5" width="2.21" customWidth="1"/>
    <col min="6" max="6" width="11.73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0.028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1.41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2.58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6.4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0.7</v>
      </c>
      <c r="F16" s="13"/>
      <c r="G16" s="13"/>
      <c r="H16" s="14">
        <v>1.6</v>
      </c>
      <c r="I16" s="14">
        <f ca="1">ROUND(INDIRECT(ADDRESS(ROW()+(0), COLUMN()+(-4), 1))*INDIRECT(ADDRESS(ROW()+(0), COLUMN()+(-1), 1)), 2)</f>
        <v>1.12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0.107</v>
      </c>
      <c r="F19" s="13"/>
      <c r="G19" s="13"/>
      <c r="H19" s="14">
        <v>1.94</v>
      </c>
      <c r="I19" s="14">
        <f ca="1">ROUND(INDIRECT(ADDRESS(ROW()+(0), COLUMN()+(-4), 1))*INDIRECT(ADDRESS(ROW()+(0), COLUMN()+(-1), 1)), 2)</f>
        <v>0.21</v>
      </c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0.21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0.657</v>
      </c>
      <c r="F22" s="11"/>
      <c r="G22" s="11"/>
      <c r="H22" s="12">
        <v>28.42</v>
      </c>
      <c r="I22" s="12">
        <f ca="1">ROUND(INDIRECT(ADDRESS(ROW()+(0), COLUMN()+(-4), 1))*INDIRECT(ADDRESS(ROW()+(0), COLUMN()+(-1), 1)), 2)</f>
        <v>18.67</v>
      </c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0.389</v>
      </c>
      <c r="F23" s="13"/>
      <c r="G23" s="13"/>
      <c r="H23" s="14">
        <v>23.81</v>
      </c>
      <c r="I23" s="14">
        <f ca="1">ROUND(INDIRECT(ADDRESS(ROW()+(0), COLUMN()+(-4), 1))*INDIRECT(ADDRESS(ROW()+(0), COLUMN()+(-1), 1)), 2)</f>
        <v>9.26</v>
      </c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27.93</v>
      </c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3</v>
      </c>
      <c r="F26" s="13"/>
      <c r="G26" s="13"/>
      <c r="H26" s="14">
        <f ca="1">ROUND(SUM(INDIRECT(ADDRESS(ROW()+(-2), COLUMN()+(1), 1)),INDIRECT(ADDRESS(ROW()+(-6), COLUMN()+(1), 1)),INDIRECT(ADDRESS(ROW()+(-9), COLUMN()+(1), 1))), 2)</f>
        <v>53.78</v>
      </c>
      <c r="I26" s="14">
        <f ca="1">ROUND(INDIRECT(ADDRESS(ROW()+(0), COLUMN()+(-4), 1))*INDIRECT(ADDRESS(ROW()+(0), COLUMN()+(-1), 1))/100, 2)</f>
        <v>1.61</v>
      </c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55.39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1.06202e+006</v>
      </c>
      <c r="G31" s="29">
        <v>1.06202e+006</v>
      </c>
      <c r="H31" s="29"/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9">
        <v>1.18202e+006</v>
      </c>
      <c r="G33" s="29">
        <v>1.18202e+006</v>
      </c>
      <c r="H33" s="29"/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1"/>
      <c r="G34" s="31"/>
      <c r="H34" s="31"/>
      <c r="I34" s="31"/>
    </row>
    <row r="35" spans="1:9" ht="13.50" thickBot="1" customHeight="1">
      <c r="A35" s="28" t="s">
        <v>62</v>
      </c>
      <c r="B35" s="28"/>
      <c r="C35" s="28"/>
      <c r="D35" s="28"/>
      <c r="E35" s="28"/>
      <c r="F35" s="29">
        <v>1.03202e+006</v>
      </c>
      <c r="G35" s="29">
        <v>1.03202e+006</v>
      </c>
      <c r="H35" s="29"/>
      <c r="I35" s="29">
        <v>3</v>
      </c>
    </row>
    <row r="36" spans="1:9" ht="24.00" thickBot="1" customHeight="1">
      <c r="A36" s="30" t="s">
        <v>63</v>
      </c>
      <c r="B36" s="30"/>
      <c r="C36" s="30"/>
      <c r="D36" s="30"/>
      <c r="E36" s="30"/>
      <c r="F36" s="31"/>
      <c r="G36" s="31"/>
      <c r="H36" s="31"/>
      <c r="I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</row>
  </sheetData>
  <mergeCells count="6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B23"/>
    <mergeCell ref="E23:G23"/>
    <mergeCell ref="A24:B24"/>
    <mergeCell ref="E24:H24"/>
    <mergeCell ref="A25:B25"/>
    <mergeCell ref="D25:G25"/>
    <mergeCell ref="A26:B26"/>
    <mergeCell ref="E26:G26"/>
    <mergeCell ref="A27:D27"/>
    <mergeCell ref="E27:H27"/>
    <mergeCell ref="A30:E30"/>
    <mergeCell ref="G30:H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9:I39"/>
    <mergeCell ref="A40:I40"/>
    <mergeCell ref="A41:I41"/>
  </mergeCells>
  <pageMargins left="0.147638" right="0.147638" top="0.206693" bottom="0.206693" header="0.0" footer="0.0"/>
  <pageSetup paperSize="9" orientation="portrait"/>
  <rowBreaks count="0" manualBreakCount="0">
    </rowBreaks>
</worksheet>
</file>