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<sst xmlns="http://schemas.openxmlformats.org/spreadsheetml/2006/main" count="61" uniqueCount="61">
  <si>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</si>
  <si>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FFM400</t>
  </si>
  <si>
    <t xml:space="preserve">m²</t>
  </si>
  <si>
    <t xml:space="preserve">Full exterior, autoportant i passant, de mitgera de dos fulls, de fàbrica de maó de formigó per a revestir. Sistema GHAS "GEO-HIDROL".</t>
  </si>
  <si>
    <r>
      <rPr>
        <sz val="8.25"/>
        <color rgb="FF000000"/>
        <rFont val="Arial"/>
        <family val="2"/>
      </rPr>
      <t xml:space="preserve">Full exterior, autoportant i passant, de mitgera de dos fulls, sistema GHAS "GEO-HIDROL", de 12 cm d'espessor, amb DAU núm. 12/076 C, de fàbrica de maó de formigó calat acústic, per revestir, 25x12x9,5 cm, amb junts horitzontals i verticals de 10 mm d'espessor, junt renfonsada, rebuda amb morter de ciment industrial, color gris, M-5, subministrat a granel, reforçada amb armadura de llinyola prefabricada d'acer galvanitzat en calent amb recobriment de resina epoxi Geofor 4075 E SAO "GEO-HIDROL", de 3,7 mm de diàmetre i de 75 mm d'amplada, amb dispositius de separació, geometria dissenyada per permetre el cavalcament i sistema d'autocontrol de l'operari (SAO), col·locada en fileres cada 60 cm aproximadament i com mínim en arranc de la fàbrica sobre forjat, sota escopidor i sobre llinda de buits, amb una quantia de 2,58 m/m² i ancorada al forjat o pilar amb elements d'ancoratge d'acer inoxidable AISI 304, Geoanc 1CDM SAO (sistema d'autocontrol de l'operari), (0,67 u/m²), fixats amb tacs d'expansió M6.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</si>
  <si>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</si>
  <si>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</si>
  <si>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</si>
  <si>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</si>
  <si>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</si>
  <si>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</si>
  <si>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</si>
  <si>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mt04lpw020a</t>
  </si>
  <si>
    <t xml:space="preserve">U</t>
  </si>
  <si>
    <t xml:space="preserve">Maó de formigó calat acústic, per revestir, 25x12x9,5 cm, amb un aïllament a soroll aeri de 50 dB(A).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</si>
  <si>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</si>
  <si>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</si>
  <si>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</si>
  <si>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</si>
  <si>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</si>
  <si>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</si>
  <si>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mt07aaa010a</t>
  </si>
  <si>
    <t xml:space="preserve">U</t>
  </si>
  <si>
    <t xml:space="preserve">Ancoratge d'acer inoxidable AISI 304, Geoanc 1CDM SAO "GEO-HIDROL", de 72 mm de longitud, amb doble llibertat de moviment i sistema d'autocontrol de l'operari (SAO), per a fixació de la fàbrica a l'estructura.</t>
  </si>
  <si>
    <t xml:space="preserve">mt07aaa012</t>
  </si>
  <si>
    <t xml:space="preserve">U</t>
  </si>
  <si>
    <t xml:space="preserve">Tac d'expansió M6, FISCHER FNA II 6X30/5".</t>
  </si>
  <si>
    <t xml:space="preserve">mt07aag010Fbt</t>
  </si>
  <si>
    <t xml:space="preserve">m</t>
  </si>
  <si>
    <t xml:space="preserve">Armadura de llinyola prefabricada d'acer galvanitzat en calent amb recobriment de resina epoxi Geofor 4075 E SAO "GEO-HIDROL", de 3,7 mm de diàmetre i 75 mm d'amplada, amb dispositius de separació, geometria dissenyada per permetre el cavalcament i sistema d'autocontrol de l'operari (SAO). Segons UNE-EN 845-3.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</si>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</sst>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1.74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0.25</v>
      </c>
      <c r="I10" s="12">
        <f ca="1">ROUND(INDIRECT(ADDRESS(ROW()+(0), COLUMN()+(-4), 1))*INDIRECT(ADDRESS(ROW()+(0), COLUMN()+(-1), 1)), 2)</f>
        <v>9.75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2.58</v>
      </c>
      <c r="F15" s="13"/>
      <c r="G15" s="13"/>
      <c r="H15" s="14">
        <v>2.48</v>
      </c>
      <c r="I15" s="14">
        <f ca="1">ROUND(INDIRECT(ADDRESS(ROW()+(0), COLUMN()+(-4), 1))*INDIRECT(ADDRESS(ROW()+(0), COLUMN()+(-1), 1)), 2)</f>
        <v>6.4</v>
      </c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22.74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0.128</v>
      </c>
      <c r="F18" s="13"/>
      <c r="G18" s="13"/>
      <c r="H18" s="14">
        <v>1.94</v>
      </c>
      <c r="I18" s="14">
        <f ca="1">ROUND(INDIRECT(ADDRESS(ROW()+(0), COLUMN()+(-4), 1))*INDIRECT(ADDRESS(ROW()+(0), COLUMN()+(-1), 1)), 2)</f>
        <v>0.25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0.25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0.806</v>
      </c>
      <c r="F21" s="11"/>
      <c r="G21" s="11"/>
      <c r="H21" s="12">
        <v>28.42</v>
      </c>
      <c r="I21" s="12">
        <f ca="1">ROUND(INDIRECT(ADDRESS(ROW()+(0), COLUMN()+(-4), 1))*INDIRECT(ADDRESS(ROW()+(0), COLUMN()+(-1), 1)), 2)</f>
        <v>22.91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0.469</v>
      </c>
      <c r="F22" s="13"/>
      <c r="G22" s="13"/>
      <c r="H22" s="14">
        <v>23.81</v>
      </c>
      <c r="I22" s="14">
        <f ca="1">ROUND(INDIRECT(ADDRESS(ROW()+(0), COLUMN()+(-4), 1))*INDIRECT(ADDRESS(ROW()+(0), COLUMN()+(-1), 1)), 2)</f>
        <v>11.17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34.08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3</v>
      </c>
      <c r="F25" s="13"/>
      <c r="G25" s="13"/>
      <c r="H25" s="14">
        <f ca="1">ROUND(SUM(INDIRECT(ADDRESS(ROW()+(-2), COLUMN()+(1), 1)),INDIRECT(ADDRESS(ROW()+(-6), COLUMN()+(1), 1)),INDIRECT(ADDRESS(ROW()+(-9), COLUMN()+(1), 1))), 2)</f>
        <v>57.07</v>
      </c>
      <c r="I25" s="14">
        <f ca="1">ROUND(INDIRECT(ADDRESS(ROW()+(0), COLUMN()+(-4), 1))*INDIRECT(ADDRESS(ROW()+(0), COLUMN()+(-1), 1))/100, 2)</f>
        <v>1.71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1)),INDIRECT(ADDRESS(ROW()+(-10), COLUMN()+(0), 1))), 2)</f>
        <v>58.78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1.18202e+006</v>
      </c>
      <c r="G30" s="29">
        <v>1.18202e+006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1.03202e+006</v>
      </c>
      <c r="G32" s="29">
        <v>1.03202e+006</v>
      </c>
      <c r="H32" s="29"/>
      <c r="I32" s="29">
        <v>3</v>
      </c>
    </row>
    <row r="33" spans="1:9" ht="24.0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</row>
  </sheetData>
  <mergeCells count="56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