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<sst xmlns="http://schemas.openxmlformats.org/spreadsheetml/2006/main" count="48" uniqueCount="48">
  <si>
    <t xml:space="preserve"/>
  </si>
  <si>
    <t xml:space="preserve">FFN020</t>
  </si>
  <si>
    <t xml:space="preserve">m²</t>
  </si>
  <si>
    <t xml:space="preserve">Full interior de mitgera de dos fulls, de fàbrica de maó ceràmic per a revestir, amb aïllament integrat.</t>
  </si>
  <si>
    <r>
      <rPr>
        <sz val="8.25"/>
        <color rgb="FF000000"/>
        <rFont val="Arial"/>
        <family val="2"/>
      </rPr>
      <t xml:space="preserve">Full interior de mitgera de dos fulls, de 7 cm d'espessor, de fàbrica de maó ceràmic buit doble de gran format amb panell aïllant de poliestirè expandit incorporat, encadellat, per revestir, 70x50x7x4 cm, amb junts de 10 mm d'espessor, rebuda amb una mescla en aigua de goma d'enganxar de cola preparada i fins un 25% de guix de qualitat B1.</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</si>
  <si>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</si>
  <si>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</si>
  <si>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</si>
  <si>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</si>
  <si>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</si>
  <si>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</si>
  <si>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</si>
  <si>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mt04lgt010b</t>
  </si>
  <si>
    <t xml:space="preserve">U</t>
  </si>
  <si>
    <t xml:space="preserve">Maó ceràmic buit doble de gran format amb panell aïllant de poliestirè expandit incorporat, encadellat, per revestir, 70x50x7x4 cm, aïllament compost de poliestirè expandit de 4 cm d'espessor, amb superfície llisa i mecanitzat lateral a mitja fusta.</t>
  </si>
  <si>
    <t xml:space="preserve">mt09eyc010</t>
  </si>
  <si>
    <t xml:space="preserve">kg</t>
  </si>
  <si>
    <t xml:space="preserve">Goma d'enganxar d'escaiola.</t>
  </si>
  <si>
    <t xml:space="preserve">mt09eyc020</t>
  </si>
  <si>
    <t xml:space="preserve">kg</t>
  </si>
  <si>
    <t xml:space="preserve">Goma d'enganxar de guix.</t>
  </si>
  <si>
    <t xml:space="preserve">mt09pye010b</t>
  </si>
  <si>
    <t xml:space="preserve">m³</t>
  </si>
  <si>
    <t xml:space="preserve">Pasta de guix de construcció B1, segons UNE-EN 13279-1.</t>
  </si>
  <si>
    <t xml:space="preserve">Subtotal materials:</t>
  </si>
  <si>
    <t xml:space="preserve">Mà d'obra</t>
  </si>
  <si>
    <t xml:space="preserve">mo021</t>
  </si>
  <si>
    <t xml:space="preserve">h</t>
  </si>
  <si>
    <t xml:space="preserve">Oficial 1ª construcció en treballs de ram de paleta.</t>
  </si>
  <si>
    <t xml:space="preserve">mo114</t>
  </si>
  <si>
    <t xml:space="preserve">h</t>
  </si>
  <si>
    <t xml:space="preserve">Peó ordinari construcció en treballs de ram de paleta.</t>
  </si>
  <si>
    <t xml:space="preserve">Subtotal mà d'obra:</t>
  </si>
  <si>
    <t xml:space="preserve">Costos directes complementaris</t>
  </si>
  <si>
    <t xml:space="preserve">%</t>
  </si>
  <si>
    <t xml:space="preserve">Costos directes complementaris</t>
  </si>
  <si>
    <t xml:space="preserve">Cost de manteniment decennal: 1,56€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</si>
  <si>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</si>
  <si>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</si>
  <si>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</si>
  <si>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</si>
  <si>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</si>
  <si>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13279-1:2008</t>
  </si>
  <si>
    <t xml:space="preserve">3/4</t>
  </si>
  <si>
    <t xml:space="preserve">Yesos de construcción y conglomerantes a base de yeso para la construcción. Parte 1: Definiciones y especificaciones.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</si>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</sst>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5.10" customWidth="1"/>
    <col min="5" max="5" width="75.48"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3</v>
      </c>
      <c r="H10" s="11"/>
      <c r="I10" s="12">
        <v>3.38</v>
      </c>
      <c r="J10" s="12">
        <f ca="1">ROUND(INDIRECT(ADDRESS(ROW()+(0), COLUMN()+(-3), 1))*INDIRECT(ADDRESS(ROW()+(0), COLUMN()+(-1), 1)), 2)</f>
        <v>10.14</v>
      </c>
    </row>
    <row r="11" spans="1:10" ht="13.50" thickBot="1" customHeight="1">
      <c r="A11" s="1" t="s">
        <v>15</v>
      </c>
      <c r="B11" s="1"/>
      <c r="C11" s="10" t="s">
        <v>16</v>
      </c>
      <c r="D11" s="10"/>
      <c r="E11" s="1" t="s">
        <v>17</v>
      </c>
      <c r="F11" s="1"/>
      <c r="G11" s="11">
        <v>4.424</v>
      </c>
      <c r="H11" s="11"/>
      <c r="I11" s="12">
        <v>0.28</v>
      </c>
      <c r="J11" s="12">
        <f ca="1">ROUND(INDIRECT(ADDRESS(ROW()+(0), COLUMN()+(-3), 1))*INDIRECT(ADDRESS(ROW()+(0), COLUMN()+(-1), 1)), 2)</f>
        <v>1.24</v>
      </c>
    </row>
    <row r="12" spans="1:10" ht="13.50" thickBot="1" customHeight="1">
      <c r="A12" s="1" t="s">
        <v>18</v>
      </c>
      <c r="B12" s="1"/>
      <c r="C12" s="10" t="s">
        <v>19</v>
      </c>
      <c r="D12" s="10"/>
      <c r="E12" s="1" t="s">
        <v>20</v>
      </c>
      <c r="F12" s="1"/>
      <c r="G12" s="11">
        <v>1.474</v>
      </c>
      <c r="H12" s="11"/>
      <c r="I12" s="12">
        <v>0.28</v>
      </c>
      <c r="J12" s="12">
        <f ca="1">ROUND(INDIRECT(ADDRESS(ROW()+(0), COLUMN()+(-3), 1))*INDIRECT(ADDRESS(ROW()+(0), COLUMN()+(-1), 1)), 2)</f>
        <v>0.41</v>
      </c>
    </row>
    <row r="13" spans="1:10" ht="13.50" thickBot="1" customHeight="1">
      <c r="A13" s="1" t="s">
        <v>21</v>
      </c>
      <c r="B13" s="1"/>
      <c r="C13" s="10" t="s">
        <v>22</v>
      </c>
      <c r="D13" s="10"/>
      <c r="E13" s="1" t="s">
        <v>23</v>
      </c>
      <c r="F13" s="1"/>
      <c r="G13" s="13">
        <v>0.001</v>
      </c>
      <c r="H13" s="13"/>
      <c r="I13" s="14">
        <v>148.5</v>
      </c>
      <c r="J13" s="14">
        <f ca="1">ROUND(INDIRECT(ADDRESS(ROW()+(0), COLUMN()+(-3), 1))*INDIRECT(ADDRESS(ROW()+(0), COLUMN()+(-1), 1)), 2)</f>
        <v>0.15</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11.94</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0.414</v>
      </c>
      <c r="H16" s="11"/>
      <c r="I16" s="12">
        <v>28.42</v>
      </c>
      <c r="J16" s="12">
        <f ca="1">ROUND(INDIRECT(ADDRESS(ROW()+(0), COLUMN()+(-3), 1))*INDIRECT(ADDRESS(ROW()+(0), COLUMN()+(-1), 1)), 2)</f>
        <v>11.77</v>
      </c>
    </row>
    <row r="17" spans="1:10" ht="13.50" thickBot="1" customHeight="1">
      <c r="A17" s="1" t="s">
        <v>29</v>
      </c>
      <c r="B17" s="1"/>
      <c r="C17" s="10" t="s">
        <v>30</v>
      </c>
      <c r="D17" s="10"/>
      <c r="E17" s="1" t="s">
        <v>31</v>
      </c>
      <c r="F17" s="1"/>
      <c r="G17" s="13">
        <v>0.276</v>
      </c>
      <c r="H17" s="13"/>
      <c r="I17" s="14">
        <v>23.81</v>
      </c>
      <c r="J17" s="14">
        <f ca="1">ROUND(INDIRECT(ADDRESS(ROW()+(0), COLUMN()+(-3), 1))*INDIRECT(ADDRESS(ROW()+(0), COLUMN()+(-1), 1)), 2)</f>
        <v>6.57</v>
      </c>
    </row>
    <row r="18" spans="1:10" ht="13.50" thickBot="1" customHeight="1">
      <c r="A18" s="15"/>
      <c r="B18" s="15"/>
      <c r="C18" s="15"/>
      <c r="D18" s="15"/>
      <c r="E18" s="15"/>
      <c r="F18" s="15"/>
      <c r="G18" s="9" t="s">
        <v>32</v>
      </c>
      <c r="H18" s="9"/>
      <c r="I18" s="9"/>
      <c r="J18" s="17">
        <f ca="1">ROUND(SUM(INDIRECT(ADDRESS(ROW()+(-1), COLUMN()+(0), 1)),INDIRECT(ADDRESS(ROW()+(-2), COLUMN()+(0), 1))), 2)</f>
        <v>18.34</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3</v>
      </c>
      <c r="H20" s="13"/>
      <c r="I20" s="14">
        <f ca="1">ROUND(SUM(INDIRECT(ADDRESS(ROW()+(-2), COLUMN()+(1), 1)),INDIRECT(ADDRESS(ROW()+(-6), COLUMN()+(1), 1))), 2)</f>
        <v>30.28</v>
      </c>
      <c r="J20" s="14">
        <f ca="1">ROUND(INDIRECT(ADDRESS(ROW()+(0), COLUMN()+(-3), 1))*INDIRECT(ADDRESS(ROW()+(0), COLUMN()+(-1), 1))/100, 2)</f>
        <v>0.91</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31.19</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1.10201e+006</v>
      </c>
      <c r="G25" s="29"/>
      <c r="H25" s="29">
        <v>1.10201e+006</v>
      </c>
      <c r="I25" s="29"/>
      <c r="J25" s="29" t="s">
        <v>43</v>
      </c>
    </row>
    <row r="26" spans="1:10" ht="24.0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