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<sst xmlns="http://schemas.openxmlformats.org/spreadsheetml/2006/main" count="44" uniqueCount="44">
  <si>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</si>
  <si>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FIY010</t>
  </si>
  <si>
    <t xml:space="preserve">m²</t>
  </si>
  <si>
    <t xml:space="preserve">Sistema "VALERO COMPOPLAK", per a partició lleugera.</t>
  </si>
  <si>
    <r>
      <rPr>
        <sz val="8.25"/>
        <color rgb="FF000000"/>
        <rFont val="Arial"/>
        <family val="2"/>
      </rPr>
      <t xml:space="preserve">Sistema de partició interior, compost per </t>
    </r>
    <r>
      <rPr>
        <b/>
        <sz val="8.25"/>
        <color rgb="FF000000"/>
        <rFont val="Arial"/>
        <family val="2"/>
      </rPr>
      <t xml:space="preserve">panell "VALERO COMPOPLAK", de 50 mm d'espessor, 1200 mm d'amplada i 2700 mm de longitud, format per nucli de poliestirè expandit (EPS), densitat 30 kg/m³, revestit per les dues cares amb fibra de vidre, de 450 g/m² i compòsit (WPC), amb ranures en els laterals per permetre el pas del perfil de connexió entre panells</t>
    </r>
    <r>
      <rPr>
        <sz val="8.25"/>
        <color rgb="FF000000"/>
        <rFont val="Arial"/>
        <family val="2"/>
      </rPr>
      <t xml:space="preserve">; fixat amb </t>
    </r>
    <r>
      <rPr>
        <b/>
        <sz val="8.25"/>
        <color rgb="FF000000"/>
        <rFont val="Arial"/>
        <family val="2"/>
      </rPr>
      <t xml:space="preserve">adhesiu bicomponent "VALERO COMPOPLAK"</t>
    </r>
    <r>
      <rPr>
        <sz val="8.25"/>
        <color rgb="FF000000"/>
        <rFont val="Arial"/>
        <family val="2"/>
      </rPr>
      <t xml:space="preserve"> al perfil d'acer galvanitzat, prèviament fixat al forjat amb cargols de cap hexagonal amb volandera (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u/m²); </t>
    </r>
    <r>
      <rPr>
        <b/>
        <sz val="8.25"/>
        <color rgb="FF000000"/>
        <rFont val="Arial"/>
        <family val="2"/>
      </rPr>
      <t xml:space="preserve">reforç de junts entre panells mitjançant adhesiu bicomponent "VALERO COMPOPLAK", perfils de MDF "VALERO COMPOPLAK", de 3660x100x10 mm i malla de fibra de vidre "VALERO COMPOPLAK"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</si>
  <si>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</si>
  <si>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</si>
  <si>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</si>
  <si>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</si>
  <si>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</si>
  <si>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</si>
  <si>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</si>
  <si>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mt12ppe010d</t>
  </si>
  <si>
    <t xml:space="preserve">m²</t>
  </si>
  <si>
    <t xml:space="preserve">Panell "VALERO COMPOPLAK", de 50 mm d'espessor, 1200 mm d'amplada i 2700 mm de longitud, format per nucli de poliestirè expandit (EPS), densitat 30 kg/m³, revestit per les dues cares amb fibra de vidre, de 450 g/m² i compòsit (WPC), amb ranures en els laterals per permetre el pas del perfil de connexió entre panells; resistència tèrmica 1,45 m²K/W, conductivitat tèrmica 0,035 W/(mK), factor de resistència a la difusió del vapor d'aigua 716, Euroclasse E de reacció al foc, resistència a flexió 0,603 N/mm² i mòdul d'elasticitat 54,16 N/mm².</t>
  </si>
  <si>
    <t xml:space="preserve">mt12ppe020a</t>
  </si>
  <si>
    <t xml:space="preserve">m</t>
  </si>
  <si>
    <t xml:space="preserve">Perfil de MDF "VALERO COMPOPLAK", de 3660x100x10 mm.</t>
  </si>
  <si>
    <t xml:space="preserve">mt12ppe030a</t>
  </si>
  <si>
    <t xml:space="preserve">kg</t>
  </si>
  <si>
    <t xml:space="preserve">Adhesiu bicomponent "VALERO COMPOPLAK".</t>
  </si>
  <si>
    <t xml:space="preserve">mt12ppe050a</t>
  </si>
  <si>
    <t xml:space="preserve">m²</t>
  </si>
  <si>
    <t xml:space="preserve">Malla de fibra de vidre "VALERO COMPOPLAK".</t>
  </si>
  <si>
    <t xml:space="preserve">mt12ppe040b</t>
  </si>
  <si>
    <t xml:space="preserve">U</t>
  </si>
  <si>
    <t xml:space="preserve">Repercussió, per m², de perfils d'acer galvanitzat, per a muntatge de panell "VALERO COMPOPLAK".</t>
  </si>
  <si>
    <t xml:space="preserve">mt26ahi103a</t>
  </si>
  <si>
    <t xml:space="preserve">U</t>
  </si>
  <si>
    <t xml:space="preserve">Ancoratge mecànic amb cargol de cap hexagonal amb volandera, amb estrella interior de sis puntes per a clau Torx, d'acer galvanitzat, 6x40 5, de 6 mm de diàmetre i 40 mm de longitud, per a fixació sobre elements de formigó, fissurats o no fissurats.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</si>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</sst>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5.61" customWidth="1"/>
    <col min="5" max="5" width="59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97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24.000000</v>
      </c>
      <c r="H10" s="11">
        <f ca="1">ROUND(INDIRECT(ADDRESS(ROW()+(0), COLUMN()+(-2), 1))*INDIRECT(ADDRESS(ROW()+(0), COLUMN()+(-1), 1)), 2)</f>
        <v>24.480000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0.830000</v>
      </c>
      <c r="H11" s="11">
        <f ca="1">ROUND(INDIRECT(ADDRESS(ROW()+(0), COLUMN()+(-2), 1))*INDIRECT(ADDRESS(ROW()+(0), COLUMN()+(-1), 1)), 2)</f>
        <v>0.830000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0.800000</v>
      </c>
      <c r="G12" s="11">
        <v>9.170000</v>
      </c>
      <c r="H12" s="11">
        <f ca="1">ROUND(INDIRECT(ADDRESS(ROW()+(0), COLUMN()+(-2), 1))*INDIRECT(ADDRESS(ROW()+(0), COLUMN()+(-1), 1)), 2)</f>
        <v>7.340000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0.350000</v>
      </c>
      <c r="G13" s="11">
        <v>3.000000</v>
      </c>
      <c r="H13" s="11">
        <f ca="1">ROUND(INDIRECT(ADDRESS(ROW()+(0), COLUMN()+(-2), 1))*INDIRECT(ADDRESS(ROW()+(0), COLUMN()+(-1), 1)), 2)</f>
        <v>1.050000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1.000000</v>
      </c>
      <c r="G14" s="11">
        <v>2.500000</v>
      </c>
      <c r="H14" s="11">
        <f ca="1">ROUND(INDIRECT(ADDRESS(ROW()+(0), COLUMN()+(-2), 1))*INDIRECT(ADDRESS(ROW()+(0), COLUMN()+(-1), 1)), 2)</f>
        <v>2.500000</v>
      </c>
    </row>
    <row r="15" spans="1:8" ht="45.0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2">
        <v>4.000000</v>
      </c>
      <c r="G15" s="13">
        <v>0.290000</v>
      </c>
      <c r="H15" s="13">
        <f ca="1">ROUND(INDIRECT(ADDRESS(ROW()+(0), COLUMN()+(-2), 1))*INDIRECT(ADDRESS(ROW()+(0), COLUMN()+(-1), 1)), 2)</f>
        <v>1.160000</v>
      </c>
    </row>
    <row r="16" spans="1:8" ht="13.50" thickBot="1" customHeight="1">
      <c r="A16" s="14"/>
      <c r="B16" s="14"/>
      <c r="C16" s="14"/>
      <c r="D16" s="14"/>
      <c r="E16" s="14"/>
      <c r="F16" s="8" t="s">
        <v>30</v>
      </c>
      <c r="G16" s="8"/>
      <c r="H16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37.360000</v>
      </c>
    </row>
    <row r="17" spans="1:8" ht="13.50" thickBot="1" customHeight="1">
      <c r="A17" s="14">
        <v>2.000000</v>
      </c>
      <c r="B17" s="14"/>
      <c r="C17" s="14"/>
      <c r="D17" s="14"/>
      <c r="E17" s="17" t="s">
        <v>31</v>
      </c>
      <c r="F17" s="17"/>
      <c r="G17" s="14"/>
      <c r="H17" s="14"/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0">
        <v>0.298000</v>
      </c>
      <c r="G18" s="11">
        <v>24.080000</v>
      </c>
      <c r="H18" s="11">
        <f ca="1">ROUND(INDIRECT(ADDRESS(ROW()+(0), COLUMN()+(-2), 1))*INDIRECT(ADDRESS(ROW()+(0), COLUMN()+(-1), 1)), 2)</f>
        <v>7.180000</v>
      </c>
    </row>
    <row r="19" spans="1:8" ht="13.50" thickBot="1" customHeight="1">
      <c r="A19" s="1" t="s">
        <v>35</v>
      </c>
      <c r="B19" s="1"/>
      <c r="C19" s="9" t="s">
        <v>36</v>
      </c>
      <c r="D19" s="9"/>
      <c r="E19" s="1" t="s">
        <v>37</v>
      </c>
      <c r="F19" s="12">
        <v>0.298000</v>
      </c>
      <c r="G19" s="13">
        <v>20.680000</v>
      </c>
      <c r="H19" s="13">
        <f ca="1">ROUND(INDIRECT(ADDRESS(ROW()+(0), COLUMN()+(-2), 1))*INDIRECT(ADDRESS(ROW()+(0), COLUMN()+(-1), 1)), 2)</f>
        <v>6.160000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1))), 2)</f>
        <v>13.340000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9" t="s">
        <v>40</v>
      </c>
      <c r="D22" s="19"/>
      <c r="E22" s="18" t="s">
        <v>41</v>
      </c>
      <c r="F22" s="12">
        <v>2.000000</v>
      </c>
      <c r="G22" s="13">
        <f ca="1">ROUND(SUM(INDIRECT(ADDRESS(ROW()+(-2), COLUMN()+(1), 1)),INDIRECT(ADDRESS(ROW()+(-6), COLUMN()+(1), 1))), 2)</f>
        <v>50.700000</v>
      </c>
      <c r="H22" s="13">
        <f ca="1">ROUND(INDIRECT(ADDRESS(ROW()+(0), COLUMN()+(-2), 1))*INDIRECT(ADDRESS(ROW()+(0), COLUMN()+(-1), 1))/100, 2)</f>
        <v>1.010000</v>
      </c>
    </row>
    <row r="23" spans="1:8" ht="13.50" thickBot="1" customHeight="1">
      <c r="A23" s="20" t="s">
        <v>42</v>
      </c>
      <c r="B23" s="20"/>
      <c r="C23" s="21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1)),INDIRECT(ADDRESS(ROW()+(-7), COLUMN()+(0), 1))), 2)</f>
        <v>51.710000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