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<sst xmlns="http://schemas.openxmlformats.org/spreadsheetml/2006/main" count="55" uniqueCount="55">
  <si>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</si>
  <si>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FUF010</t>
  </si>
  <si>
    <t xml:space="preserve">U</t>
  </si>
  <si>
    <t xml:space="preserve">Paret fixa de vidre.</t>
  </si>
  <si>
    <r>
      <rPr>
        <sz val="8.25"/>
        <color rgb="FF000000"/>
        <rFont val="Arial"/>
        <family val="2"/>
      </rPr>
      <t xml:space="preserve">Paret fixa de vidre, de 5 m d'amplada i 2,5 m d'altura total, formada per: perfils d'alumini lacat color blanc i vidre laminar de seguretat, 4+4 mm, incolor, classificació de prestacions 2B2, segons UNE-EN 12600.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</si>
  <si>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</si>
  <si>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</si>
  <si>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</si>
  <si>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</si>
  <si>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</si>
  <si>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</si>
  <si>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</si>
  <si>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mt21csy030a</t>
  </si>
  <si>
    <t xml:space="preserve">m</t>
  </si>
  <si>
    <t xml:space="preserve">Perfil compost d'alumini, lacat color blanc.</t>
  </si>
  <si>
    <t xml:space="preserve">mt21csy030g</t>
  </si>
  <si>
    <t xml:space="preserve">m</t>
  </si>
  <si>
    <t xml:space="preserve">Perfil superior d'alumini, lacat color blanc.</t>
  </si>
  <si>
    <t xml:space="preserve">mt21csy030m</t>
  </si>
  <si>
    <t xml:space="preserve">m</t>
  </si>
  <si>
    <t xml:space="preserve">Perfil d'acabament lateral d'alumini, lacat color blanc.</t>
  </si>
  <si>
    <t xml:space="preserve">mt21ves010na</t>
  </si>
  <si>
    <t xml:space="preserve">m²</t>
  </si>
  <si>
    <t xml:space="preserve">Vidre laminar de seguretat, compost per dos llunes de 4 mm de gruix unides mitjançant una làmina incolor de butiral de polivinil, de 0,38 mm d'espessor, classificació de prestacions 2B2, segons UNE-EN 12600. Segons UNE-EN ISO 12543-2 i UNE-EN 14449</t>
  </si>
  <si>
    <t xml:space="preserve">mt21csy035c</t>
  </si>
  <si>
    <t xml:space="preserve">m</t>
  </si>
  <si>
    <t xml:space="preserve">Junta d'envidriament de 4 mm d'espessor, per a paret fixa de vidre.</t>
  </si>
  <si>
    <t xml:space="preserve">mt21csy036a</t>
  </si>
  <si>
    <t xml:space="preserve">U</t>
  </si>
  <si>
    <t xml:space="preserve">Junta d'unió entre fulles de vidre, de policarbonat, per a paret fixa de vidre.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</si>
  <si>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</si>
  <si>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</si>
  <si>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</si>
  <si>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</si>
  <si>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</si>
  <si>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</si>
  <si>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</si>
  <si>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</si>
  <si>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</si>
  <si>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</si>
  <si>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</si>
  <si>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</si>
  <si>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</si>
  <si>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</si>
  <si>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</si>
  <si>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</si>
  <si>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</si>
  <si>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</si>
  <si>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14449:2006</t>
  </si>
  <si>
    <t xml:space="preserve">1/3/4</t>
  </si>
  <si>
    <t xml:space="preserve">Vidrio para la edificación. Vidrio laminado y vidrio laminado de seguridad. Evaluación de la conformidad.</t>
  </si>
  <si>
    <t xml:space="preserve">UNE-EN 14449:2006/AC:2006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</si>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</sst>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5.250000</v>
      </c>
      <c r="G10" s="11"/>
      <c r="H10" s="12">
        <v>20.170000</v>
      </c>
      <c r="I10" s="12">
        <f ca="1">ROUND(INDIRECT(ADDRESS(ROW()+(0), COLUMN()+(-3), 1))*INDIRECT(ADDRESS(ROW()+(0), COLUMN()+(-1), 1)), 2)</f>
        <v>105.890000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5.250000</v>
      </c>
      <c r="G11" s="11"/>
      <c r="H11" s="12">
        <v>10.350000</v>
      </c>
      <c r="I11" s="12">
        <f ca="1">ROUND(INDIRECT(ADDRESS(ROW()+(0), COLUMN()+(-3), 1))*INDIRECT(ADDRESS(ROW()+(0), COLUMN()+(-1), 1)), 2)</f>
        <v>54.340000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4.375000</v>
      </c>
      <c r="G12" s="11"/>
      <c r="H12" s="12">
        <v>3.330000</v>
      </c>
      <c r="I12" s="12">
        <f ca="1">ROUND(INDIRECT(ADDRESS(ROW()+(0), COLUMN()+(-3), 1))*INDIRECT(ADDRESS(ROW()+(0), COLUMN()+(-1), 1)), 2)</f>
        <v>14.570000</v>
      </c>
      <c r="J12" s="12"/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13.125000</v>
      </c>
      <c r="G13" s="11"/>
      <c r="H13" s="12">
        <v>31.610000</v>
      </c>
      <c r="I13" s="12">
        <f ca="1">ROUND(INDIRECT(ADDRESS(ROW()+(0), COLUMN()+(-3), 1))*INDIRECT(ADDRESS(ROW()+(0), COLUMN()+(-1), 1)), 2)</f>
        <v>414.880000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20.000000</v>
      </c>
      <c r="G14" s="11"/>
      <c r="H14" s="12">
        <v>0.800000</v>
      </c>
      <c r="I14" s="12">
        <f ca="1">ROUND(INDIRECT(ADDRESS(ROW()+(0), COLUMN()+(-3), 1))*INDIRECT(ADDRESS(ROW()+(0), COLUMN()+(-1), 1)), 2)</f>
        <v>16.000000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4.375000</v>
      </c>
      <c r="G15" s="13"/>
      <c r="H15" s="14">
        <v>14.150000</v>
      </c>
      <c r="I15" s="14">
        <f ca="1">ROUND(INDIRECT(ADDRESS(ROW()+(0), COLUMN()+(-3), 1))*INDIRECT(ADDRESS(ROW()+(0), COLUMN()+(-1), 1)), 2)</f>
        <v>61.910000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667.590000</v>
      </c>
      <c r="J16" s="17"/>
    </row>
    <row r="17" spans="1:10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2.579000</v>
      </c>
      <c r="G18" s="11"/>
      <c r="H18" s="12">
        <v>24.570000</v>
      </c>
      <c r="I18" s="12">
        <f ca="1">ROUND(INDIRECT(ADDRESS(ROW()+(0), COLUMN()+(-3), 1))*INDIRECT(ADDRESS(ROW()+(0), COLUMN()+(-1), 1)), 2)</f>
        <v>63.370000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2.579000</v>
      </c>
      <c r="G19" s="13"/>
      <c r="H19" s="14">
        <v>21.140000</v>
      </c>
      <c r="I19" s="14">
        <f ca="1">ROUND(INDIRECT(ADDRESS(ROW()+(0), COLUMN()+(-3), 1))*INDIRECT(ADDRESS(ROW()+(0), COLUMN()+(-1), 1)), 2)</f>
        <v>54.520000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117.890000</v>
      </c>
      <c r="J20" s="17"/>
    </row>
    <row r="21" spans="1:10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2.000000</v>
      </c>
      <c r="G22" s="13"/>
      <c r="H22" s="14">
        <f ca="1">ROUND(SUM(INDIRECT(ADDRESS(ROW()+(-2), COLUMN()+(1), 1)),INDIRECT(ADDRESS(ROW()+(-6), COLUMN()+(1), 1))), 2)</f>
        <v>785.480000</v>
      </c>
      <c r="I22" s="14">
        <f ca="1">ROUND(INDIRECT(ADDRESS(ROW()+(0), COLUMN()+(-3), 1))*INDIRECT(ADDRESS(ROW()+(0), COLUMN()+(-1), 1))/100, 2)</f>
        <v>15.710000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801.190000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132006.000000</v>
      </c>
      <c r="G27" s="29">
        <v>132007.000000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162006.000000</v>
      </c>
      <c r="G29" s="33">
        <v>162006.000000</v>
      </c>
      <c r="H29" s="33"/>
      <c r="I29" s="33"/>
      <c r="J29" s="33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