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<sst xmlns="http://schemas.openxmlformats.org/spreadsheetml/2006/main" count="77" uniqueCount="77">
  <si>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</si>
  <si>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HFI020</t>
  </si>
  <si>
    <t xml:space="preserve">m</t>
  </si>
  <si>
    <t xml:space="preserve">Folrat de conductes per a instal·lacions, amb plaques de guix laminat.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</si>
  <si>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plaques de guix laminat disposades en una cara i estructura simple autoportant, compost de: entramat autoportant de perfils de xapa d'acer galvanitzat de 70 mm d'amplada, constituït per canals, i muntants separats 600 mm entre si, amb una disposició normal "N"; dues plaques tipus normal en la cara exterior de l'envà, de 12,5 mm d'espessor cada placa; aïllament acústic col·locat entre els perfils, format per panell semirígid de llana mineral, espessor 65 mm, segons UNE-EN 13162. Inclús banda acústica de dilatació autoadhesiva; ancoratges de canals i muntants metàl·lics; cargols per a la fixació de les plaques i pasta i cinta per al tractament de junts entre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</si>
  <si>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</si>
  <si>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</si>
  <si>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</si>
  <si>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</si>
  <si>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</si>
  <si>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</si>
  <si>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</si>
  <si>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mt12psg220</t>
  </si>
  <si>
    <t xml:space="preserve">U</t>
  </si>
  <si>
    <t xml:space="preserve">Fixació composta per tac i cargol 5x27.</t>
  </si>
  <si>
    <t xml:space="preserve">mt12psg041c</t>
  </si>
  <si>
    <t xml:space="preserve">m</t>
  </si>
  <si>
    <t xml:space="preserve">Banda autoadhesiva desolidaritzant d'escuma de poliuretà de cel·les tancades, de 3,2 mm d'espessor i 70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</si>
  <si>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</si>
  <si>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</si>
  <si>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</si>
  <si>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</si>
  <si>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</si>
  <si>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</si>
  <si>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mt12psg010a</t>
  </si>
  <si>
    <t xml:space="preserve">m²</t>
  </si>
  <si>
    <t xml:space="preserve">Placa de guix laminat A / UNE-EN 520 - 1200 / longitud / 12,5 / amb les vores longitudinals afinades.</t>
  </si>
  <si>
    <t xml:space="preserve">mt12psg081c</t>
  </si>
  <si>
    <t xml:space="preserve">U</t>
  </si>
  <si>
    <t xml:space="preserve">Cargol autoperforant 3,5x25 mm.</t>
  </si>
  <si>
    <t xml:space="preserve">mt12psg081e</t>
  </si>
  <si>
    <t xml:space="preserve">U</t>
  </si>
  <si>
    <t xml:space="preserve">Cargol autoperforant 3,5x45 mm.</t>
  </si>
  <si>
    <t xml:space="preserve">mt16lra060c</t>
  </si>
  <si>
    <t xml:space="preserve">m²</t>
  </si>
  <si>
    <t xml:space="preserve">Panell semirígid de llana mineral, espessor 65 mm, segons UNE-EN 13162, Euroclasse A1 de reacció al foc segons UNE-EN 13501-1 i factor de resistència a la difusió del vapor d'aigua 1.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</si>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</sst>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5.31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3.2</v>
      </c>
      <c r="G10" s="11"/>
      <c r="H10" s="12">
        <v>0.06</v>
      </c>
      <c r="I10" s="12"/>
      <c r="J10" s="12">
        <f ca="1">ROUND(INDIRECT(ADDRESS(ROW()+(0), COLUMN()+(-4), 1))*INDIRECT(ADDRESS(ROW()+(0), COLUMN()+(-2), 1)), 2)</f>
        <v>0.19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0.338</v>
      </c>
      <c r="G11" s="11"/>
      <c r="H11" s="12">
        <v>0.33</v>
      </c>
      <c r="I11" s="12"/>
      <c r="J11" s="12">
        <f ca="1">ROUND(INDIRECT(ADDRESS(ROW()+(0), COLUMN()+(-4), 1))*INDIRECT(ADDRESS(ROW()+(0), COLUMN()+(-2), 1)), 2)</f>
        <v>0.11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0.675</v>
      </c>
      <c r="G12" s="11"/>
      <c r="H12" s="12">
        <v>1.63</v>
      </c>
      <c r="I12" s="12"/>
      <c r="J12" s="12">
        <f ca="1">ROUND(INDIRECT(ADDRESS(ROW()+(0), COLUMN()+(-4), 1))*INDIRECT(ADDRESS(ROW()+(0), COLUMN()+(-2), 1)), 2)</f>
        <v>1.1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4</v>
      </c>
      <c r="G13" s="11"/>
      <c r="H13" s="12">
        <v>2.01</v>
      </c>
      <c r="I13" s="12"/>
      <c r="J13" s="12">
        <f ca="1">ROUND(INDIRECT(ADDRESS(ROW()+(0), COLUMN()+(-4), 1))*INDIRECT(ADDRESS(ROW()+(0), COLUMN()+(-2), 1)), 2)</f>
        <v>8.04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1.575</v>
      </c>
      <c r="G14" s="11"/>
      <c r="H14" s="12">
        <v>4.01</v>
      </c>
      <c r="I14" s="12"/>
      <c r="J14" s="12">
        <f ca="1">ROUND(INDIRECT(ADDRESS(ROW()+(0), COLUMN()+(-4), 1))*INDIRECT(ADDRESS(ROW()+(0), COLUMN()+(-2), 1)), 2)</f>
        <v>6.32</v>
      </c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16.65</v>
      </c>
      <c r="G15" s="11"/>
      <c r="H15" s="12">
        <v>0.01</v>
      </c>
      <c r="I15" s="12"/>
      <c r="J15" s="12">
        <f ca="1">ROUND(INDIRECT(ADDRESS(ROW()+(0), COLUMN()+(-4), 1))*INDIRECT(ADDRESS(ROW()+(0), COLUMN()+(-2), 1)), 2)</f>
        <v>0.17</v>
      </c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16.65</v>
      </c>
      <c r="G16" s="11"/>
      <c r="H16" s="12">
        <v>0.01</v>
      </c>
      <c r="I16" s="12"/>
      <c r="J16" s="12">
        <f ca="1">ROUND(INDIRECT(ADDRESS(ROW()+(0), COLUMN()+(-4), 1))*INDIRECT(ADDRESS(ROW()+(0), COLUMN()+(-2), 1)), 2)</f>
        <v>0.17</v>
      </c>
    </row>
    <row r="17" spans="1:10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0.788</v>
      </c>
      <c r="G17" s="11"/>
      <c r="H17" s="12">
        <v>7.64</v>
      </c>
      <c r="I17" s="12"/>
      <c r="J17" s="12">
        <f ca="1">ROUND(INDIRECT(ADDRESS(ROW()+(0), COLUMN()+(-4), 1))*INDIRECT(ADDRESS(ROW()+(0), COLUMN()+(-2), 1)), 2)</f>
        <v>6.02</v>
      </c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0.45</v>
      </c>
      <c r="G18" s="11"/>
      <c r="H18" s="12">
        <v>0.9</v>
      </c>
      <c r="I18" s="12"/>
      <c r="J18" s="12">
        <f ca="1">ROUND(INDIRECT(ADDRESS(ROW()+(0), COLUMN()+(-4), 1))*INDIRECT(ADDRESS(ROW()+(0), COLUMN()+(-2), 1)), 2)</f>
        <v>0.41</v>
      </c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2.4</v>
      </c>
      <c r="G19" s="13"/>
      <c r="H19" s="14">
        <v>0.04</v>
      </c>
      <c r="I19" s="14"/>
      <c r="J19" s="14">
        <f ca="1">ROUND(INDIRECT(ADDRESS(ROW()+(0), COLUMN()+(-4), 1))*INDIRECT(ADDRESS(ROW()+(0), COLUMN()+(-2), 1)), 2)</f>
        <v>0.1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22.63</v>
      </c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0.278</v>
      </c>
      <c r="G22" s="11"/>
      <c r="H22" s="12">
        <v>30.63</v>
      </c>
      <c r="I22" s="12"/>
      <c r="J22" s="12">
        <f ca="1">ROUND(INDIRECT(ADDRESS(ROW()+(0), COLUMN()+(-4), 1))*INDIRECT(ADDRESS(ROW()+(0), COLUMN()+(-2), 1)), 2)</f>
        <v>8.52</v>
      </c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0.102</v>
      </c>
      <c r="G23" s="13"/>
      <c r="H23" s="14">
        <v>26.39</v>
      </c>
      <c r="I23" s="14"/>
      <c r="J23" s="14">
        <f ca="1">ROUND(INDIRECT(ADDRESS(ROW()+(0), COLUMN()+(-4), 1))*INDIRECT(ADDRESS(ROW()+(0), COLUMN()+(-2), 1)), 2)</f>
        <v>2.69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1)),INDIRECT(ADDRESS(ROW()+(-2), COLUMN()+(0), 1))), 2)</f>
        <v>11.21</v>
      </c>
    </row>
    <row r="25" spans="1:10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  <c r="J25" s="15"/>
    </row>
    <row r="26" spans="1:10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COLUMN()+(2), 1)),INDIRECT(ADDRESS(ROW()+(-6), COLUMN()+(2), 1))), 2)</f>
        <v>33.84</v>
      </c>
      <c r="I26" s="14"/>
      <c r="J26" s="14">
        <f ca="1">ROUND(INDIRECT(ADDRESS(ROW()+(0), COLUMN()+(-4), 1))*INDIRECT(ADDRESS(ROW()+(0), COLUMN()+(-2), 1))/100, 2)</f>
        <v>0.68</v>
      </c>
    </row>
    <row r="27" spans="1:10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5"/>
      <c r="J27" s="26">
        <f ca="1">ROUND(SUM(INDIRECT(ADDRESS(ROW()+(-1), COLUMN()+(0), 1)),INDIRECT(ADDRESS(ROW()+(-3), COLUMN()+(0), 1)),INDIRECT(ADDRESS(ROW()+(-7), COLUMN()+(0), 1))), 2)</f>
        <v>34.52</v>
      </c>
    </row>
    <row r="30" spans="1:10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  <c r="J30" s="27"/>
    </row>
    <row r="31" spans="1:10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  <c r="J31" s="29"/>
    </row>
    <row r="32" spans="1:10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1.12201e+06</v>
      </c>
      <c r="H34" s="29"/>
      <c r="I34" s="29" t="s">
        <v>65</v>
      </c>
      <c r="J34" s="29"/>
    </row>
    <row r="35" spans="1:10" ht="13.5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9">
        <v>1.07202e+06</v>
      </c>
      <c r="F36" s="29"/>
      <c r="G36" s="29">
        <v>1.07202e+06</v>
      </c>
      <c r="H36" s="29"/>
      <c r="I36" s="29" t="s">
        <v>68</v>
      </c>
      <c r="J36" s="29"/>
    </row>
    <row r="37" spans="1:10" ht="24.00" thickBot="1" customHeight="1">
      <c r="A37" s="32" t="s">
        <v>69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28" t="s">
        <v>70</v>
      </c>
      <c r="B38" s="28"/>
      <c r="C38" s="28"/>
      <c r="D38" s="28"/>
      <c r="E38" s="29">
        <v>132006</v>
      </c>
      <c r="F38" s="29"/>
      <c r="G38" s="29">
        <v>132007</v>
      </c>
      <c r="H38" s="29"/>
      <c r="I38" s="29" t="s">
        <v>71</v>
      </c>
      <c r="J38" s="29"/>
    </row>
    <row r="39" spans="1:10" ht="13.50" thickBot="1" customHeight="1">
      <c r="A39" s="30" t="s">
        <v>72</v>
      </c>
      <c r="B39" s="30"/>
      <c r="C39" s="30"/>
      <c r="D39" s="30"/>
      <c r="E39" s="31"/>
      <c r="F39" s="31"/>
      <c r="G39" s="31"/>
      <c r="H39" s="31"/>
      <c r="I39" s="31"/>
      <c r="J39" s="31"/>
    </row>
    <row r="40" spans="1:10" ht="13.50" thickBot="1" customHeight="1">
      <c r="A40" s="32" t="s">
        <v>73</v>
      </c>
      <c r="B40" s="32"/>
      <c r="C40" s="32"/>
      <c r="D40" s="32"/>
      <c r="E40" s="33">
        <v>112007</v>
      </c>
      <c r="F40" s="33"/>
      <c r="G40" s="33">
        <v>112007</v>
      </c>
      <c r="H40" s="33"/>
      <c r="I40" s="33"/>
      <c r="J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3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1:B21"/>
    <mergeCell ref="D21:G21"/>
    <mergeCell ref="H21:I21"/>
    <mergeCell ref="A22:B22"/>
    <mergeCell ref="D22:E22"/>
    <mergeCell ref="F22:G22"/>
    <mergeCell ref="H22:I22"/>
    <mergeCell ref="A23:B23"/>
    <mergeCell ref="D23:E23"/>
    <mergeCell ref="F23:G23"/>
    <mergeCell ref="H23:I23"/>
    <mergeCell ref="A24:B24"/>
    <mergeCell ref="D24:E24"/>
    <mergeCell ref="F24:I24"/>
    <mergeCell ref="A25:B25"/>
    <mergeCell ref="D25:G25"/>
    <mergeCell ref="H25:I25"/>
    <mergeCell ref="A26:B26"/>
    <mergeCell ref="D26:E26"/>
    <mergeCell ref="F26:G26"/>
    <mergeCell ref="H26:I26"/>
    <mergeCell ref="A27:E27"/>
    <mergeCell ref="F27:I27"/>
    <mergeCell ref="A30:D30"/>
    <mergeCell ref="E30:F30"/>
    <mergeCell ref="G30:H30"/>
    <mergeCell ref="I30:J30"/>
    <mergeCell ref="A31:D31"/>
    <mergeCell ref="E31:F31"/>
    <mergeCell ref="G31:H31"/>
    <mergeCell ref="I31:J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J35"/>
    <mergeCell ref="A35:D35"/>
    <mergeCell ref="A36:D36"/>
    <mergeCell ref="E36:F37"/>
    <mergeCell ref="G36:H37"/>
    <mergeCell ref="I36:J37"/>
    <mergeCell ref="A37:D37"/>
    <mergeCell ref="A38:D38"/>
    <mergeCell ref="E38:F38"/>
    <mergeCell ref="G38:H38"/>
    <mergeCell ref="I38:J40"/>
    <mergeCell ref="A39:D39"/>
    <mergeCell ref="E39:F39"/>
    <mergeCell ref="G39:H39"/>
    <mergeCell ref="A40:D40"/>
    <mergeCell ref="E40:F40"/>
    <mergeCell ref="G40:H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