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<sst xmlns="http://schemas.openxmlformats.org/spreadsheetml/2006/main" count="47" uniqueCount="47">
  <si>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</si>
  <si>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HRC020</t>
  </si>
  <si>
    <t xml:space="preserve">U</t>
  </si>
  <si>
    <t xml:space="preserve">Gàrgola ceràmica.</t>
  </si>
  <si>
    <r>
      <rPr>
        <sz val="8.25"/>
        <color rgb="FF000000"/>
        <rFont val="Arial"/>
        <family val="2"/>
      </rPr>
      <t xml:space="preserve">Gàrgola de ceràmica vitrificada, de 100x300x100 mm; col·locació amb adhesiu cimentós flexible i de gran adherència, C2 S2; i segellat i impermeabilització del junt perimetral amb massilla de poliuretà, prèvia aplicació de l'emprimació.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</si>
  <si>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</si>
  <si>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</si>
  <si>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</si>
  <si>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</si>
  <si>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</si>
  <si>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</si>
  <si>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</si>
  <si>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mt20wwa040</t>
  </si>
  <si>
    <t xml:space="preserve">kg</t>
  </si>
  <si>
    <t xml:space="preserve">Adhesiu cimentós flexible i de gran adherència, C2 S2, segons UNE-EN 12004.</t>
  </si>
  <si>
    <t xml:space="preserve">mt20gce010a</t>
  </si>
  <si>
    <t xml:space="preserve">U</t>
  </si>
  <si>
    <t xml:space="preserve">Gàrgola de ceràmica vitrificada, de 100x300x100 mm.</t>
  </si>
  <si>
    <t xml:space="preserve">mt20wwa035</t>
  </si>
  <si>
    <t xml:space="preserve">U</t>
  </si>
  <si>
    <t xml:space="preserve">Cartutx de 250 cm³ d' emprimació per a massilles.</t>
  </si>
  <si>
    <t xml:space="preserve">mt20wwa030</t>
  </si>
  <si>
    <t xml:space="preserve">U</t>
  </si>
  <si>
    <t xml:space="preserve">Cartutx de 310 cm³ de massilla de poliuretà impermeable.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</si>
  <si>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</si>
  <si>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</si>
  <si>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</si>
  <si>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</si>
  <si>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</si>
  <si>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</si>
  <si>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</si>
  <si>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</si>
  <si>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</si>
  <si>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</si>
  <si>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</si>
  <si>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</si>
  <si>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2,24€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</si>
  <si>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</si>
  <si>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</si>
  <si>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</si>
  <si>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</si>
  <si>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</si>
  <si>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</si>
  <si>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Adhesivos para baldosas cerámicas. Requisitos, evaluación de la conformidad, clasificación y designación.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</si>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</sst>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70" customWidth="1"/>
    <col min="4" max="4" width="8.67" customWidth="1"/>
    <col min="5" max="5" width="67.49" customWidth="1"/>
    <col min="6" max="6" width="3.40" customWidth="1"/>
    <col min="7" max="7" width="11.73" customWidth="1"/>
    <col min="8" max="8" width="12.58" customWidth="1"/>
    <col min="9" max="9" width="0.85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/>
      <c r="H8" s="7" t="s">
        <v>9</v>
      </c>
      <c r="I8" s="7" t="s">
        <v>10</v>
      </c>
      <c r="J8" s="7"/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8"/>
      <c r="I9" s="8"/>
      <c r="J9" s="8"/>
    </row>
    <row r="10" spans="1:10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0.3</v>
      </c>
      <c r="G10" s="11"/>
      <c r="H10" s="12">
        <v>0.5</v>
      </c>
      <c r="I10" s="12">
        <f ca="1">ROUND(INDIRECT(ADDRESS(ROW()+(0), COLUMN()+(-3), 1))*INDIRECT(ADDRESS(ROW()+(0), COLUMN()+(-1), 1)), 2)</f>
        <v>0.15</v>
      </c>
      <c r="J10" s="12"/>
    </row>
    <row r="11" spans="1:10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1"/>
      <c r="H11" s="12">
        <v>8.67</v>
      </c>
      <c r="I11" s="12">
        <f ca="1">ROUND(INDIRECT(ADDRESS(ROW()+(0), COLUMN()+(-3), 1))*INDIRECT(ADDRESS(ROW()+(0), COLUMN()+(-1), 1)), 2)</f>
        <v>8.67</v>
      </c>
      <c r="J11" s="12"/>
    </row>
    <row r="12" spans="1:10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0.016</v>
      </c>
      <c r="G12" s="11"/>
      <c r="H12" s="12">
        <v>5.35</v>
      </c>
      <c r="I12" s="12">
        <f ca="1">ROUND(INDIRECT(ADDRESS(ROW()+(0), COLUMN()+(-3), 1))*INDIRECT(ADDRESS(ROW()+(0), COLUMN()+(-1), 1)), 2)</f>
        <v>0.09</v>
      </c>
      <c r="J12" s="12"/>
    </row>
    <row r="13" spans="1:10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0.032</v>
      </c>
      <c r="G13" s="13"/>
      <c r="H13" s="14">
        <v>7.32</v>
      </c>
      <c r="I13" s="14">
        <f ca="1">ROUND(INDIRECT(ADDRESS(ROW()+(0), COLUMN()+(-3), 1))*INDIRECT(ADDRESS(ROW()+(0), COLUMN()+(-1), 1)), 2)</f>
        <v>0.23</v>
      </c>
      <c r="J13" s="14"/>
    </row>
    <row r="14" spans="1:10" ht="13.50" thickBot="1" customHeight="1">
      <c r="A14" s="15"/>
      <c r="B14" s="15"/>
      <c r="C14" s="15"/>
      <c r="D14" s="15"/>
      <c r="E14" s="15"/>
      <c r="F14" s="9" t="s">
        <v>24</v>
      </c>
      <c r="G14" s="9"/>
      <c r="H14" s="9"/>
      <c r="I14" s="17">
        <f ca="1">ROUND(SUM(INDIRECT(ADDRESS(ROW()+(-1), COLUMN()+(0), 1)),INDIRECT(ADDRESS(ROW()+(-2), COLUMN()+(0), 1)),INDIRECT(ADDRESS(ROW()+(-3), COLUMN()+(0), 1)),INDIRECT(ADDRESS(ROW()+(-4), COLUMN()+(0), 1))), 2)</f>
        <v>9.14</v>
      </c>
      <c r="J14" s="17"/>
    </row>
    <row r="15" spans="1:10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8"/>
      <c r="H15" s="15"/>
      <c r="I15" s="15"/>
      <c r="J15" s="15"/>
    </row>
    <row r="16" spans="1:10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1">
        <v>0.12</v>
      </c>
      <c r="G16" s="11"/>
      <c r="H16" s="12">
        <v>29.67</v>
      </c>
      <c r="I16" s="12">
        <f ca="1">ROUND(INDIRECT(ADDRESS(ROW()+(0), COLUMN()+(-3), 1))*INDIRECT(ADDRESS(ROW()+(0), COLUMN()+(-1), 1)), 2)</f>
        <v>3.56</v>
      </c>
      <c r="J16" s="12"/>
    </row>
    <row r="17" spans="1:10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3">
        <v>0.12</v>
      </c>
      <c r="G17" s="13"/>
      <c r="H17" s="14">
        <v>24.86</v>
      </c>
      <c r="I17" s="14">
        <f ca="1">ROUND(INDIRECT(ADDRESS(ROW()+(0), COLUMN()+(-3), 1))*INDIRECT(ADDRESS(ROW()+(0), COLUMN()+(-1), 1)), 2)</f>
        <v>2.98</v>
      </c>
      <c r="J17" s="14"/>
    </row>
    <row r="18" spans="1:10" ht="13.50" thickBot="1" customHeight="1">
      <c r="A18" s="15"/>
      <c r="B18" s="15"/>
      <c r="C18" s="15"/>
      <c r="D18" s="15"/>
      <c r="E18" s="15"/>
      <c r="F18" s="9" t="s">
        <v>32</v>
      </c>
      <c r="G18" s="9"/>
      <c r="H18" s="9"/>
      <c r="I18" s="17">
        <f ca="1">ROUND(SUM(INDIRECT(ADDRESS(ROW()+(-1), COLUMN()+(0), 1)),INDIRECT(ADDRESS(ROW()+(-2), COLUMN()+(0), 1))), 2)</f>
        <v>6.54</v>
      </c>
      <c r="J18" s="17"/>
    </row>
    <row r="19" spans="1:10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8"/>
      <c r="H19" s="15"/>
      <c r="I19" s="15"/>
      <c r="J19" s="15"/>
    </row>
    <row r="20" spans="1:10" ht="13.50" thickBot="1" customHeight="1">
      <c r="A20" s="19"/>
      <c r="B20" s="19"/>
      <c r="C20" s="19"/>
      <c r="D20" s="20" t="s">
        <v>34</v>
      </c>
      <c r="E20" s="19" t="s">
        <v>35</v>
      </c>
      <c r="F20" s="13">
        <v>2</v>
      </c>
      <c r="G20" s="13"/>
      <c r="H20" s="14">
        <f ca="1">ROUND(SUM(INDIRECT(ADDRESS(ROW()+(-2), COLUMN()+(1), 1)),INDIRECT(ADDRESS(ROW()+(-6), COLUMN()+(1), 1))), 2)</f>
        <v>15.68</v>
      </c>
      <c r="I20" s="14">
        <f ca="1">ROUND(INDIRECT(ADDRESS(ROW()+(0), COLUMN()+(-3), 1))*INDIRECT(ADDRESS(ROW()+(0), COLUMN()+(-1), 1))/100, 2)</f>
        <v>0.31</v>
      </c>
      <c r="J20" s="14"/>
    </row>
    <row r="21" spans="1:10" ht="13.50" thickBot="1" customHeight="1">
      <c r="A21" s="21" t="s">
        <v>36</v>
      </c>
      <c r="B21" s="21"/>
      <c r="C21" s="21"/>
      <c r="D21" s="22"/>
      <c r="E21" s="23"/>
      <c r="F21" s="24" t="s">
        <v>37</v>
      </c>
      <c r="G21" s="24"/>
      <c r="H21" s="25"/>
      <c r="I21" s="26">
        <f ca="1">ROUND(SUM(INDIRECT(ADDRESS(ROW()+(-1), COLUMN()+(0), 1)),INDIRECT(ADDRESS(ROW()+(-3), COLUMN()+(0), 1)),INDIRECT(ADDRESS(ROW()+(-7), COLUMN()+(0), 1))), 2)</f>
        <v>15.99</v>
      </c>
      <c r="J21" s="26"/>
    </row>
    <row r="24" spans="1:10" ht="13.50" thickBot="1" customHeight="1">
      <c r="A24" s="27" t="s">
        <v>38</v>
      </c>
      <c r="B24" s="27"/>
      <c r="C24" s="27"/>
      <c r="D24" s="27"/>
      <c r="E24" s="27"/>
      <c r="F24" s="27"/>
      <c r="G24" s="27" t="s">
        <v>39</v>
      </c>
      <c r="H24" s="27" t="s">
        <v>40</v>
      </c>
      <c r="I24" s="27"/>
      <c r="J24" s="27" t="s">
        <v>41</v>
      </c>
    </row>
    <row r="25" spans="1:10" ht="13.50" thickBot="1" customHeight="1">
      <c r="A25" s="28" t="s">
        <v>42</v>
      </c>
      <c r="B25" s="28"/>
      <c r="C25" s="28"/>
      <c r="D25" s="28"/>
      <c r="E25" s="28"/>
      <c r="F25" s="28"/>
      <c r="G25" s="29">
        <v>142013</v>
      </c>
      <c r="H25" s="29">
        <v>172013</v>
      </c>
      <c r="I25" s="29"/>
      <c r="J25" s="29">
        <v>3</v>
      </c>
    </row>
    <row r="26" spans="1:10" ht="13.50" thickBot="1" customHeight="1">
      <c r="A26" s="30" t="s">
        <v>43</v>
      </c>
      <c r="B26" s="30"/>
      <c r="C26" s="30"/>
      <c r="D26" s="30"/>
      <c r="E26" s="30"/>
      <c r="F26" s="30"/>
      <c r="G26" s="31"/>
      <c r="H26" s="31"/>
      <c r="I26" s="31"/>
      <c r="J26" s="31"/>
    </row>
    <row r="29" spans="1:1" ht="33.75" thickBot="1" customHeight="1">
      <c r="A29" s="1" t="s">
        <v>44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45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46</v>
      </c>
      <c r="B31" s="1"/>
      <c r="C31" s="1"/>
      <c r="D31" s="1"/>
      <c r="E31" s="1"/>
      <c r="F31" s="1"/>
      <c r="G31" s="1"/>
      <c r="H31" s="1"/>
      <c r="I31" s="1"/>
      <c r="J31" s="1"/>
    </row>
  </sheetData>
  <mergeCells count="55">
    <mergeCell ref="A1:J1"/>
    <mergeCell ref="C3:J3"/>
    <mergeCell ref="A5:J5"/>
    <mergeCell ref="A8:C8"/>
    <mergeCell ref="F8:G8"/>
    <mergeCell ref="I8:J8"/>
    <mergeCell ref="A9:C9"/>
    <mergeCell ref="E9:G9"/>
    <mergeCell ref="I9:J9"/>
    <mergeCell ref="A10:C10"/>
    <mergeCell ref="F10:G10"/>
    <mergeCell ref="I10:J10"/>
    <mergeCell ref="A11:C11"/>
    <mergeCell ref="F11:G11"/>
    <mergeCell ref="I11:J11"/>
    <mergeCell ref="A12:C12"/>
    <mergeCell ref="F12:G12"/>
    <mergeCell ref="I12:J12"/>
    <mergeCell ref="A13:C13"/>
    <mergeCell ref="F13:G13"/>
    <mergeCell ref="I13:J13"/>
    <mergeCell ref="A14:C14"/>
    <mergeCell ref="F14:H14"/>
    <mergeCell ref="I14:J14"/>
    <mergeCell ref="A15:C15"/>
    <mergeCell ref="E15:G15"/>
    <mergeCell ref="I15:J15"/>
    <mergeCell ref="A16:C16"/>
    <mergeCell ref="F16:G16"/>
    <mergeCell ref="I16:J16"/>
    <mergeCell ref="A17:C17"/>
    <mergeCell ref="F17:G17"/>
    <mergeCell ref="I17:J17"/>
    <mergeCell ref="A18:C18"/>
    <mergeCell ref="F18:H18"/>
    <mergeCell ref="I18:J18"/>
    <mergeCell ref="A19:C19"/>
    <mergeCell ref="E19:G19"/>
    <mergeCell ref="I19:J19"/>
    <mergeCell ref="A20:C20"/>
    <mergeCell ref="F20:G20"/>
    <mergeCell ref="I20:J20"/>
    <mergeCell ref="A21:E21"/>
    <mergeCell ref="F21:H21"/>
    <mergeCell ref="I21:J21"/>
    <mergeCell ref="A24:F24"/>
    <mergeCell ref="H24:I24"/>
    <mergeCell ref="A25:F25"/>
    <mergeCell ref="G25:G26"/>
    <mergeCell ref="H25:I26"/>
    <mergeCell ref="J25:J26"/>
    <mergeCell ref="A26:F26"/>
    <mergeCell ref="A29:J29"/>
    <mergeCell ref="A30:J30"/>
    <mergeCell ref="A31:J31"/>
  </mergeCells>
  <pageMargins left="0.147638" right="0.147638" top="0.206693" bottom="0.206693" header="0.0" footer="0.0"/>
  <pageSetup paperSize="9" orientation="portrait"/>
  <rowBreaks count="0" manualBreakCount="0">
    </rowBreaks>
</worksheet>
</file>