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<sst xmlns="http://schemas.openxmlformats.org/spreadsheetml/2006/main" count="48" uniqueCount="48">
  <si>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</si>
  <si>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HRC030</t>
  </si>
  <si>
    <t xml:space="preserve">m</t>
  </si>
  <si>
    <t xml:space="preserve">Escopidor ceràmic.</t>
  </si>
  <si>
    <r>
      <rPr>
        <sz val="8.25"/>
        <color rgb="FF000000"/>
        <rFont val="Arial"/>
        <family val="2"/>
      </rPr>
      <t xml:space="preserve">Escopidor ceràmic de rajoleta catalana, acabat mat, color vermell, en peces de 11x24x1,2 cm, amb goteró, encastat en els brancals; rebut amb morter de ciment, industrial, amb additiu hidròfug, M-10; i rejuntat entre peces i de les unions amb els murs amb morter de junts cimentós amb absorció d'aigua reduïda, CG2, per a junts entre 3 i 15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</si>
  <si>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</si>
  <si>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</si>
  <si>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</si>
  <si>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</si>
  <si>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</si>
  <si>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</si>
  <si>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</si>
  <si>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</si>
  <si>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</si>
  <si>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</si>
  <si>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mt09mif010ka</t>
  </si>
  <si>
    <t xml:space="preserve">t</t>
  </si>
  <si>
    <t xml:space="preserve">Morter industrial per a obra de paleta, de ciment, color gris, amb additiu hidròfug, categoria M-10 (resistència a compressió 10 N/mm²), subministrat en sacs, segons UNE-EN 998-2.</t>
  </si>
  <si>
    <t xml:space="preserve">mt20vce020a</t>
  </si>
  <si>
    <t xml:space="preserve">m</t>
  </si>
  <si>
    <t xml:space="preserve">Escopidor ceràmic de rajoleta catalana, acabat mat, color vermell, en peces de 11x24x1,2 cm, amb goteró.</t>
  </si>
  <si>
    <t xml:space="preserve">mt09mcr070a</t>
  </si>
  <si>
    <t xml:space="preserve">kg</t>
  </si>
  <si>
    <t xml:space="preserve">Morter de junts cimentós amb resistència elevada a l'abrasió i absorció d'aigua reduïda, CG2, per a junta oberta entre 3 i 15 mm, segons UNE-EN 13888.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</si>
  <si>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</si>
  <si>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</si>
  <si>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</si>
  <si>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</si>
  <si>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</si>
  <si>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</si>
  <si>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</si>
  <si>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</si>
  <si>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</si>
  <si>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</si>
  <si>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</si>
  <si>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</si>
  <si>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3,16€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</si>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</sst>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5.44" customWidth="1"/>
    <col min="5" max="5" width="74.97" customWidth="1"/>
    <col min="6" max="6" width="2.38" customWidth="1"/>
    <col min="7" max="7" width="9.52" customWidth="1"/>
    <col min="8" max="8" width="3.74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/>
      <c r="K10" s="12">
        <f ca="1">ROUND(INDIRECT(ADDRESS(ROW()+(0), COLUMN()+(-4), 1))*INDIRECT(ADDRESS(ROW()+(0), COLUMN()+(-2), 1)), 2)</f>
        <v>0.01</v>
      </c>
    </row>
    <row r="11" spans="1:11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0.011</v>
      </c>
      <c r="H11" s="11"/>
      <c r="I11" s="12">
        <v>65.98</v>
      </c>
      <c r="J11" s="12"/>
      <c r="K11" s="12">
        <f ca="1">ROUND(INDIRECT(ADDRESS(ROW()+(0), COLUMN()+(-4), 1))*INDIRECT(ADDRESS(ROW()+(0), COLUMN()+(-2), 1)), 2)</f>
        <v>0.73</v>
      </c>
    </row>
    <row r="12" spans="1:11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1.05</v>
      </c>
      <c r="H12" s="11"/>
      <c r="I12" s="12">
        <v>3.76</v>
      </c>
      <c r="J12" s="12"/>
      <c r="K12" s="12">
        <f ca="1">ROUND(INDIRECT(ADDRESS(ROW()+(0), COLUMN()+(-4), 1))*INDIRECT(ADDRESS(ROW()+(0), COLUMN()+(-2), 1)), 2)</f>
        <v>3.95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0.164</v>
      </c>
      <c r="H13" s="13"/>
      <c r="I13" s="14">
        <v>0.99</v>
      </c>
      <c r="J13" s="14"/>
      <c r="K13" s="14">
        <f ca="1">ROUND(INDIRECT(ADDRESS(ROW()+(0), COLUMN()+(-4), 1))*INDIRECT(ADDRESS(ROW()+(0), COLUMN()+(-2), 1)), 2)</f>
        <v>0.16</v>
      </c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4.85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0.3</v>
      </c>
      <c r="H16" s="11"/>
      <c r="I16" s="12">
        <v>29.67</v>
      </c>
      <c r="J16" s="12"/>
      <c r="K16" s="12">
        <f ca="1">ROUND(INDIRECT(ADDRESS(ROW()+(0), COLUMN()+(-4), 1))*INDIRECT(ADDRESS(ROW()+(0), COLUMN()+(-2), 1)), 2)</f>
        <v>8.9</v>
      </c>
    </row>
    <row r="17" spans="1:11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0.336</v>
      </c>
      <c r="H17" s="13"/>
      <c r="I17" s="14">
        <v>24.86</v>
      </c>
      <c r="J17" s="14"/>
      <c r="K17" s="14">
        <f ca="1">ROUND(INDIRECT(ADDRESS(ROW()+(0), COLUMN()+(-4), 1))*INDIRECT(ADDRESS(ROW()+(0), COLUMN()+(-2), 1)), 2)</f>
        <v>8.35</v>
      </c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9"/>
      <c r="K18" s="17">
        <f ca="1">ROUND(SUM(INDIRECT(ADDRESS(ROW()+(-1), COLUMN()+(0), 1)),INDIRECT(ADDRESS(ROW()+(-2), COLUMN()+(0), 1))), 2)</f>
        <v>17.25</v>
      </c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COLUMN()+(2), 1)),INDIRECT(ADDRESS(ROW()+(-6), COLUMN()+(2), 1))), 2)</f>
        <v>22.1</v>
      </c>
      <c r="J20" s="14"/>
      <c r="K20" s="14">
        <f ca="1">ROUND(INDIRECT(ADDRESS(ROW()+(0), COLUMN()+(-4), 1))*INDIRECT(ADDRESS(ROW()+(0), COLUMN()+(-2), 1))/100, 2)</f>
        <v>0.44</v>
      </c>
    </row>
    <row r="21" spans="1:11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5"/>
      <c r="K21" s="26">
        <f ca="1">ROUND(SUM(INDIRECT(ADDRESS(ROW()+(-1), COLUMN()+(0), 1)),INDIRECT(ADDRESS(ROW()+(-3), COLUMN()+(0), 1)),INDIRECT(ADDRESS(ROW()+(-7), COLUMN()+(0), 1))), 2)</f>
        <v>22.54</v>
      </c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  <c r="K24" s="27"/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1.18202e+06</v>
      </c>
      <c r="G25" s="29"/>
      <c r="H25" s="29">
        <v>1.18202e+06</v>
      </c>
      <c r="I25" s="29"/>
      <c r="J25" s="29" t="s">
        <v>43</v>
      </c>
      <c r="K25" s="29"/>
    </row>
    <row r="26" spans="1:11" ht="13.5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45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46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H11"/>
    <mergeCell ref="I11:J11"/>
    <mergeCell ref="A12:B12"/>
    <mergeCell ref="C12:D12"/>
    <mergeCell ref="E12:F12"/>
    <mergeCell ref="G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J14"/>
    <mergeCell ref="A15:B15"/>
    <mergeCell ref="C15:D15"/>
    <mergeCell ref="E15:H15"/>
    <mergeCell ref="I15:J15"/>
    <mergeCell ref="A16:B16"/>
    <mergeCell ref="C16:D16"/>
    <mergeCell ref="E16:F16"/>
    <mergeCell ref="G16:H16"/>
    <mergeCell ref="I16:J16"/>
    <mergeCell ref="A17:B17"/>
    <mergeCell ref="C17:D17"/>
    <mergeCell ref="E17:F17"/>
    <mergeCell ref="G17:H17"/>
    <mergeCell ref="I17:J17"/>
    <mergeCell ref="A18:B18"/>
    <mergeCell ref="C18:D18"/>
    <mergeCell ref="E18:F18"/>
    <mergeCell ref="G18:J18"/>
    <mergeCell ref="A19:B19"/>
    <mergeCell ref="C19:D19"/>
    <mergeCell ref="E19:H19"/>
    <mergeCell ref="I19:J19"/>
    <mergeCell ref="A20:B20"/>
    <mergeCell ref="C20:D20"/>
    <mergeCell ref="E20:F20"/>
    <mergeCell ref="G20:H20"/>
    <mergeCell ref="I20:J20"/>
    <mergeCell ref="A21:F21"/>
    <mergeCell ref="G21:J21"/>
    <mergeCell ref="A24:E24"/>
    <mergeCell ref="F24:G24"/>
    <mergeCell ref="H24:I24"/>
    <mergeCell ref="J24:K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