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<sst xmlns="http://schemas.openxmlformats.org/spreadsheetml/2006/main" count="34" uniqueCount="34">
  <si>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</si>
  <si>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HRM010</t>
  </si>
  <si>
    <t xml:space="preserve">m</t>
  </si>
  <si>
    <t xml:space="preserve">Escopidor de fusta.</t>
  </si>
  <si>
    <r>
      <rPr>
        <sz val="8.25"/>
        <color rgb="FF000000"/>
        <rFont val="Arial"/>
        <family val="2"/>
      </rPr>
      <t xml:space="preserve">Escopidor de fusta massissa d'ipé, de 300x52 mm, amb goteró, envernissat en taller, encastat en els brancals; col·locació amb adhesiu de cautxú sintètic; i segellat dels junts entre peces i de les unions amb els murs amb adhesiu de polímer MS.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</si>
  <si>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</si>
  <si>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</si>
  <si>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</si>
  <si>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</si>
  <si>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</si>
  <si>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</si>
  <si>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</si>
  <si>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mt29tma140</t>
  </si>
  <si>
    <t xml:space="preserve">kg</t>
  </si>
  <si>
    <t xml:space="preserve">Adhesiu de cautxú sintètic, d'aplicació a dos cares, per revestiments decoratius de fusta.</t>
  </si>
  <si>
    <t xml:space="preserve">mt20vma010e</t>
  </si>
  <si>
    <t xml:space="preserve">m</t>
  </si>
  <si>
    <t xml:space="preserve">Escopidor de fusta massissa d'ipé, de 300x52 mm, amb goteró, envernissat en taller.</t>
  </si>
  <si>
    <t xml:space="preserve">mt22www010b</t>
  </si>
  <si>
    <t xml:space="preserve">U</t>
  </si>
  <si>
    <t xml:space="preserve">Cartutx de 290 ml de segellador adhesiu monocomponent, neutre, superelàstic, a base de polímer MS, color gris, amb resistència a la intempèrie i als raigs UV i elongació fins a ruptura 750%.</t>
  </si>
  <si>
    <t xml:space="preserve">Subtotal materials:</t>
  </si>
  <si>
    <t xml:space="preserve">Mà d'obra</t>
  </si>
  <si>
    <t xml:space="preserve">mo017</t>
  </si>
  <si>
    <t xml:space="preserve">h</t>
  </si>
  <si>
    <t xml:space="preserve">Oficial 1ª fuster.</t>
  </si>
  <si>
    <t xml:space="preserve">mo058</t>
  </si>
  <si>
    <t xml:space="preserve">h</t>
  </si>
  <si>
    <t xml:space="preserve">Ajudant fuster.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</si>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</sst>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6.97" customWidth="1"/>
    <col min="4" max="4" width="74.46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0.09</v>
      </c>
      <c r="F10" s="12">
        <v>4.1</v>
      </c>
      <c r="G10" s="12">
        <f ca="1">ROUND(INDIRECT(ADDRESS(ROW()+(0), COLUMN()+(-2), 1))*INDIRECT(ADDRESS(ROW()+(0), COLUMN()+(-1), 1)), 2)</f>
        <v>0.37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36.86</v>
      </c>
      <c r="G11" s="12">
        <f ca="1">ROUND(INDIRECT(ADDRESS(ROW()+(0), COLUMN()+(-2), 1))*INDIRECT(ADDRESS(ROW()+(0), COLUMN()+(-1), 1)), 2)</f>
        <v>36.86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0.1</v>
      </c>
      <c r="F12" s="14">
        <v>5.29</v>
      </c>
      <c r="G12" s="14">
        <f ca="1">ROUND(INDIRECT(ADDRESS(ROW()+(0), COLUMN()+(-2), 1))*INDIRECT(ADDRESS(ROW()+(0), COLUMN()+(-1), 1)), 2)</f>
        <v>0.53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37.76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0.24</v>
      </c>
      <c r="F15" s="12">
        <v>30.19</v>
      </c>
      <c r="G15" s="12">
        <f ca="1">ROUND(INDIRECT(ADDRESS(ROW()+(0), COLUMN()+(-2), 1))*INDIRECT(ADDRESS(ROW()+(0), COLUMN()+(-1), 1)), 2)</f>
        <v>7.25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0.24</v>
      </c>
      <c r="F16" s="14">
        <v>26.6</v>
      </c>
      <c r="G16" s="14">
        <f ca="1">ROUND(INDIRECT(ADDRESS(ROW()+(0), COLUMN()+(-2), 1))*INDIRECT(ADDRESS(ROW()+(0), COLUMN()+(-1), 1)), 2)</f>
        <v>6.38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13.63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51.39</v>
      </c>
      <c r="G19" s="14">
        <f ca="1">ROUND(INDIRECT(ADDRESS(ROW()+(0), COLUMN()+(-2), 1))*INDIRECT(ADDRESS(ROW()+(0), COLUMN()+(-1), 1))/100, 2)</f>
        <v>1.03</v>
      </c>
    </row>
    <row r="20" spans="1:7" ht="13.50" thickBot="1" customHeight="1">
      <c r="A20" s="8"/>
      <c r="B20" s="8"/>
      <c r="C20" s="8"/>
      <c r="D20" s="8"/>
      <c r="E20" s="21" t="s">
        <v>33</v>
      </c>
      <c r="F20" s="21"/>
      <c r="G20" s="22">
        <f ca="1">ROUND(SUM(INDIRECT(ADDRESS(ROW()+(-1), COLUMN()+(0), 1)),INDIRECT(ADDRESS(ROW()+(-3), COLUMN()+(0), 1)),INDIRECT(ADDRESS(ROW()+(-7), COLUMN()+(0), 1))), 2)</f>
        <v>52.42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