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ull 1" sheetId="1" r:id="rId1"/>
  </sheets>
  <calcPr calcId="124519"/>
</workbook>
</file>

<file path=xl/sharedStrings.xml><?xml version="1.0" encoding="utf-8"?>
<sst xmlns="http://schemas.openxmlformats.org/spreadsheetml/2006/main" count="59" uniqueCount="59">
  <si>
    <t xml:space="preserve"/>
  </si>
  <si>
    <t xml:space="preserve">HRP040</t>
  </si>
  <si>
    <t xml:space="preserve">m</t>
  </si>
  <si>
    <t xml:space="preserve">Escopidor de formigó polímer.</t>
  </si>
  <si>
    <r>
      <rPr>
        <sz val="8.25"/>
        <color rgb="FF000000"/>
        <rFont val="Arial"/>
        <family val="2"/>
      </rPr>
      <t xml:space="preserve">Escopidor de formigó polímer de superfície polida, pla, amb goteró, de 145x25 mm, amb ancoratge metàl·lic d'acer inoxidable i grava adherida a la superfície en la seva cara inferior i encastat en els brancals; col·locació amb adhesiu cimentós flexible i de gran adherència, C2 S2 sobre una capa de regularització de morter de ciment, industrial, amb additiu hidròfug, M-15, sobre el qual s'introdueixen els ancoratges metàl·lics; i segellat dels junts entre peces i de les unions amb els murs amb massilla de poliuretà, prèvia aplicació de l'emprimació.</t>
    </r>
    <r>
      <rPr>
        <sz val="8.25"/>
        <color rgb="FF000000"/>
        <rFont val="Arial"/>
        <family val="2"/>
      </rPr>
      <t xml:space="preserve">
</t>
    </r>
  </si>
  <si>
    <t xml:space="preserve">Codi</t>
  </si>
  <si>
    <t xml:space="preserve">Unitat</t>
  </si>
  <si>
    <t xml:space="preserve">Descripció</t>
  </si>
  <si>
    <t xml:space="preserve">Rendiment</t>
  </si>
  <si>
    <r>
      <rPr>
        <b/>
        <sz val="8.25"/>
        <color rgb="FF000000"/>
        <rFont val="Arial"/>
        <family val="2"/>
      </rPr>
      <t xml:space="preserve">Preu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</t>
    </r>
  </si>
  <si>
    <t xml:space="preserve">Import</t>
  </si>
  <si>
    <t xml:space="preserve">Materials</t>
  </si>
  <si>
    <t xml:space="preserve">mt08aaa010a</t>
  </si>
  <si>
    <t xml:space="preserve">m³</t>
  </si>
  <si>
    <t xml:space="preserve">Aigua.</t>
  </si>
  <si>
    <t xml:space="preserve">mt09mif010la</t>
  </si>
  <si>
    <t xml:space="preserve">t</t>
  </si>
  <si>
    <t xml:space="preserve">Morter industrial per a obra de paleta, de ciment, color gris, amb additiu hidròfug, categoria M-15 (resistència a compressió 15 N/mm²), subministrat en sacs, segons UNE-EN 998-2.</t>
  </si>
  <si>
    <t xml:space="preserve">mt20wwa040</t>
  </si>
  <si>
    <t xml:space="preserve">kg</t>
  </si>
  <si>
    <t xml:space="preserve">Adhesiu cimentós flexible i de gran adherència, C2 S2, segons UNE-EN 12004.</t>
  </si>
  <si>
    <t xml:space="preserve">mt20vho010a</t>
  </si>
  <si>
    <t xml:space="preserve">m</t>
  </si>
  <si>
    <t xml:space="preserve">Escopidor de formigó polímer de superfície polida, pla, amb goteró, de 145x25 mm, amb ancoratge metàl·lic d'acer inoxidable i grava adherida a la superfície en la seva cara inferior, subministrat en peces de fins a 2 m de longitud.</t>
  </si>
  <si>
    <t xml:space="preserve">mt20wwa025</t>
  </si>
  <si>
    <t xml:space="preserve">m</t>
  </si>
  <si>
    <t xml:space="preserve">Perfil d'escuma de polietilè, de 6 mm de diàmetre, per a rebliment de juntes.</t>
  </si>
  <si>
    <t xml:space="preserve">mt20wwa035</t>
  </si>
  <si>
    <t xml:space="preserve">U</t>
  </si>
  <si>
    <t xml:space="preserve">Cartutx de 250 cm³ d' emprimació per a massilles.</t>
  </si>
  <si>
    <t xml:space="preserve">mt20wwa030</t>
  </si>
  <si>
    <t xml:space="preserve">U</t>
  </si>
  <si>
    <t xml:space="preserve">Cartutx de 310 cm³ de massilla de poliuretà impermeable.</t>
  </si>
  <si>
    <t xml:space="preserve">Subtotal materials:</t>
  </si>
  <si>
    <t xml:space="preserve">Mà d'obra</t>
  </si>
  <si>
    <t xml:space="preserve">mo020</t>
  </si>
  <si>
    <t xml:space="preserve">h</t>
  </si>
  <si>
    <t xml:space="preserve">Oficial 1ª construcció.</t>
  </si>
  <si>
    <t xml:space="preserve">mo113</t>
  </si>
  <si>
    <t xml:space="preserve">h</t>
  </si>
  <si>
    <t xml:space="preserve">Peó ordinari construcció.</t>
  </si>
  <si>
    <t xml:space="preserve">Subtotal mà d'obra:</t>
  </si>
  <si>
    <t xml:space="preserve">Costos directes complementaris</t>
  </si>
  <si>
    <t xml:space="preserve">%</t>
  </si>
  <si>
    <t xml:space="preserve">Costos directes complementaris</t>
  </si>
  <si>
    <t xml:space="preserve">Cost de manteniment decennal: 4,86€ en els primers 10 anys.</t>
  </si>
  <si>
    <r>
      <rPr>
        <b/>
        <sz val="8.25"/>
        <color rgb="FF000000"/>
        <rFont val="Arial"/>
        <family val="2"/>
      </rPr>
      <t xml:space="preserve">Costos directes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</si>
  <si>
    <t xml:space="preserve">Referència i títol de la norma</t>
  </si>
  <si>
    <r>
      <rPr>
        <sz val="8.25"/>
        <color rgb="FF000000"/>
        <rFont val="Arial"/>
        <family val="2"/>
      </rPr>
      <t xml:space="preserve">Aplicabilitat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</si>
  <si>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Obligatorietat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</si>
  <si>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</si>
  <si>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 998-2:2016</t>
  </si>
  <si>
    <t xml:space="preserve">2+/4</t>
  </si>
  <si>
    <t xml:space="preserve">Especificaciones de los morteros para albañilería. Parte 2: Morteros para albañilería</t>
  </si>
  <si>
    <t xml:space="preserve">EN  12004:2007+A1:2012</t>
  </si>
  <si>
    <t xml:space="preserve">Adhesivos para baldosas cerámicas. Requisitos, evaluación de la conformidad, clasificación y designación.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</si>
  <si>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d'aplicabilitat de la norma harmonitzada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</si>
  <si>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en què finalitza el període de coexistència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</si>
  <si>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d'avaluació i verificació de la constància de les prestacions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</si>
</sst>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8" xfId="0" applyFont="1" applyAlignment="1">
      <alignment horizontal="left" vertical="center" wrapText="1"/>
    </xf>
    <xf numFmtId="0" fontId="0" fillId="0" borderId="8" xfId="0" applyFont="1" applyAlignment="1">
      <alignment horizontal="center" vertical="center" wrapText="1"/>
    </xf>
    <xf numFmtId="0" fontId="0" fillId="0" borderId="9" xfId="0" applyFont="1" applyAlignment="1">
      <alignment horizontal="left" vertical="center" wrapText="1"/>
    </xf>
    <xf numFmtId="0" fontId="0" fillId="0" borderId="9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76" customWidth="1"/>
    <col min="3" max="3" width="0.85" customWidth="1"/>
    <col min="4" max="4" width="5.78" customWidth="1"/>
    <col min="5" max="5" width="74.97" customWidth="1"/>
    <col min="6" max="6" width="1.19" customWidth="1"/>
    <col min="7" max="7" width="10.71" customWidth="1"/>
    <col min="8" max="8" width="2.55" customWidth="1"/>
    <col min="9" max="9" width="10.71" customWidth="1"/>
    <col min="10" max="10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  <c r="I3" s="2"/>
      <c r="J3" s="2"/>
    </row>
    <row r="5" spans="1:10" ht="55.5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</row>
    <row r="8" spans="1:10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6"/>
      <c r="G8" s="7" t="s">
        <v>8</v>
      </c>
      <c r="H8" s="7"/>
      <c r="I8" s="7" t="s">
        <v>9</v>
      </c>
      <c r="J8" s="7" t="s">
        <v>10</v>
      </c>
    </row>
    <row r="9" spans="1:10" ht="13.50" thickBot="1" customHeight="1">
      <c r="A9" s="8">
        <v>1</v>
      </c>
      <c r="B9" s="8"/>
      <c r="C9" s="8"/>
      <c r="D9" s="8"/>
      <c r="E9" s="9" t="s">
        <v>11</v>
      </c>
      <c r="F9" s="9"/>
      <c r="G9" s="9"/>
      <c r="H9" s="9"/>
      <c r="I9" s="8"/>
      <c r="J9" s="8"/>
    </row>
    <row r="10" spans="1:10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"/>
      <c r="G10" s="11">
        <v>0.006</v>
      </c>
      <c r="H10" s="11"/>
      <c r="I10" s="12">
        <v>1.5</v>
      </c>
      <c r="J10" s="12">
        <f ca="1">ROUND(INDIRECT(ADDRESS(ROW()+(0), COLUMN()+(-3), 1))*INDIRECT(ADDRESS(ROW()+(0), COLUMN()+(-1), 1)), 2)</f>
        <v>0.01</v>
      </c>
    </row>
    <row r="11" spans="1:10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"/>
      <c r="G11" s="11">
        <v>0.008</v>
      </c>
      <c r="H11" s="11"/>
      <c r="I11" s="12">
        <v>73.55</v>
      </c>
      <c r="J11" s="12">
        <f ca="1">ROUND(INDIRECT(ADDRESS(ROW()+(0), COLUMN()+(-3), 1))*INDIRECT(ADDRESS(ROW()+(0), COLUMN()+(-1), 1)), 2)</f>
        <v>0.59</v>
      </c>
    </row>
    <row r="12" spans="1:10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"/>
      <c r="G12" s="11">
        <v>1.08</v>
      </c>
      <c r="H12" s="11"/>
      <c r="I12" s="12">
        <v>0.5</v>
      </c>
      <c r="J12" s="12">
        <f ca="1">ROUND(INDIRECT(ADDRESS(ROW()+(0), COLUMN()+(-3), 1))*INDIRECT(ADDRESS(ROW()+(0), COLUMN()+(-1), 1)), 2)</f>
        <v>0.54</v>
      </c>
    </row>
    <row r="13" spans="1:10" ht="34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"/>
      <c r="G13" s="11">
        <v>1.05</v>
      </c>
      <c r="H13" s="11"/>
      <c r="I13" s="12">
        <v>17.2</v>
      </c>
      <c r="J13" s="12">
        <f ca="1">ROUND(INDIRECT(ADDRESS(ROW()+(0), COLUMN()+(-3), 1))*INDIRECT(ADDRESS(ROW()+(0), COLUMN()+(-1), 1)), 2)</f>
        <v>18.06</v>
      </c>
    </row>
    <row r="14" spans="1:10" ht="13.5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"/>
      <c r="G14" s="11">
        <v>0.145</v>
      </c>
      <c r="H14" s="11"/>
      <c r="I14" s="12">
        <v>0.39</v>
      </c>
      <c r="J14" s="12">
        <f ca="1">ROUND(INDIRECT(ADDRESS(ROW()+(0), COLUMN()+(-3), 1))*INDIRECT(ADDRESS(ROW()+(0), COLUMN()+(-1), 1)), 2)</f>
        <v>0.06</v>
      </c>
    </row>
    <row r="15" spans="1:10" ht="13.5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"/>
      <c r="G15" s="11">
        <v>0.022</v>
      </c>
      <c r="H15" s="11"/>
      <c r="I15" s="12">
        <v>5.35</v>
      </c>
      <c r="J15" s="12">
        <f ca="1">ROUND(INDIRECT(ADDRESS(ROW()+(0), COLUMN()+(-3), 1))*INDIRECT(ADDRESS(ROW()+(0), COLUMN()+(-1), 1)), 2)</f>
        <v>0.12</v>
      </c>
    </row>
    <row r="16" spans="1:10" ht="13.50" thickBot="1" customHeight="1">
      <c r="A16" s="1" t="s">
        <v>30</v>
      </c>
      <c r="B16" s="1"/>
      <c r="C16" s="10" t="s">
        <v>31</v>
      </c>
      <c r="D16" s="10"/>
      <c r="E16" s="1" t="s">
        <v>32</v>
      </c>
      <c r="F16" s="1"/>
      <c r="G16" s="13">
        <v>0.043</v>
      </c>
      <c r="H16" s="13"/>
      <c r="I16" s="14">
        <v>7.32</v>
      </c>
      <c r="J16" s="14">
        <f ca="1">ROUND(INDIRECT(ADDRESS(ROW()+(0), COLUMN()+(-3), 1))*INDIRECT(ADDRESS(ROW()+(0), COLUMN()+(-1), 1)), 2)</f>
        <v>0.31</v>
      </c>
    </row>
    <row r="17" spans="1:10" ht="13.50" thickBot="1" customHeight="1">
      <c r="A17" s="15"/>
      <c r="B17" s="15"/>
      <c r="C17" s="15"/>
      <c r="D17" s="15"/>
      <c r="E17" s="15"/>
      <c r="F17" s="15"/>
      <c r="G17" s="9" t="s">
        <v>33</v>
      </c>
      <c r="H17" s="9"/>
      <c r="I17" s="9"/>
      <c r="J17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19.69</v>
      </c>
    </row>
    <row r="18" spans="1:10" ht="13.50" thickBot="1" customHeight="1">
      <c r="A18" s="15">
        <v>2</v>
      </c>
      <c r="B18" s="15"/>
      <c r="C18" s="15"/>
      <c r="D18" s="15"/>
      <c r="E18" s="18" t="s">
        <v>34</v>
      </c>
      <c r="F18" s="18"/>
      <c r="G18" s="18"/>
      <c r="H18" s="18"/>
      <c r="I18" s="15"/>
      <c r="J18" s="15"/>
    </row>
    <row r="19" spans="1:10" ht="13.50" thickBot="1" customHeight="1">
      <c r="A19" s="1" t="s">
        <v>35</v>
      </c>
      <c r="B19" s="1"/>
      <c r="C19" s="10" t="s">
        <v>36</v>
      </c>
      <c r="D19" s="10"/>
      <c r="E19" s="1" t="s">
        <v>37</v>
      </c>
      <c r="F19" s="1"/>
      <c r="G19" s="11">
        <v>0.252</v>
      </c>
      <c r="H19" s="11"/>
      <c r="I19" s="12">
        <v>29.67</v>
      </c>
      <c r="J19" s="12">
        <f ca="1">ROUND(INDIRECT(ADDRESS(ROW()+(0), COLUMN()+(-3), 1))*INDIRECT(ADDRESS(ROW()+(0), COLUMN()+(-1), 1)), 2)</f>
        <v>7.48</v>
      </c>
    </row>
    <row r="20" spans="1:10" ht="13.50" thickBot="1" customHeight="1">
      <c r="A20" s="1" t="s">
        <v>38</v>
      </c>
      <c r="B20" s="1"/>
      <c r="C20" s="10" t="s">
        <v>39</v>
      </c>
      <c r="D20" s="10"/>
      <c r="E20" s="1" t="s">
        <v>40</v>
      </c>
      <c r="F20" s="1"/>
      <c r="G20" s="13">
        <v>0.276</v>
      </c>
      <c r="H20" s="13"/>
      <c r="I20" s="14">
        <v>24.86</v>
      </c>
      <c r="J20" s="14">
        <f ca="1">ROUND(INDIRECT(ADDRESS(ROW()+(0), COLUMN()+(-3), 1))*INDIRECT(ADDRESS(ROW()+(0), COLUMN()+(-1), 1)), 2)</f>
        <v>6.86</v>
      </c>
    </row>
    <row r="21" spans="1:10" ht="13.50" thickBot="1" customHeight="1">
      <c r="A21" s="15"/>
      <c r="B21" s="15"/>
      <c r="C21" s="15"/>
      <c r="D21" s="15"/>
      <c r="E21" s="15"/>
      <c r="F21" s="15"/>
      <c r="G21" s="9" t="s">
        <v>41</v>
      </c>
      <c r="H21" s="9"/>
      <c r="I21" s="9"/>
      <c r="J21" s="17">
        <f ca="1">ROUND(SUM(INDIRECT(ADDRESS(ROW()+(-1), COLUMN()+(0), 1)),INDIRECT(ADDRESS(ROW()+(-2), COLUMN()+(0), 1))), 2)</f>
        <v>14.34</v>
      </c>
    </row>
    <row r="22" spans="1:10" ht="13.50" thickBot="1" customHeight="1">
      <c r="A22" s="15">
        <v>3</v>
      </c>
      <c r="B22" s="15"/>
      <c r="C22" s="15"/>
      <c r="D22" s="15"/>
      <c r="E22" s="18" t="s">
        <v>42</v>
      </c>
      <c r="F22" s="18"/>
      <c r="G22" s="18"/>
      <c r="H22" s="18"/>
      <c r="I22" s="15"/>
      <c r="J22" s="15"/>
    </row>
    <row r="23" spans="1:10" ht="13.50" thickBot="1" customHeight="1">
      <c r="A23" s="19"/>
      <c r="B23" s="19"/>
      <c r="C23" s="20" t="s">
        <v>43</v>
      </c>
      <c r="D23" s="20"/>
      <c r="E23" s="19" t="s">
        <v>44</v>
      </c>
      <c r="F23" s="19"/>
      <c r="G23" s="13">
        <v>2</v>
      </c>
      <c r="H23" s="13"/>
      <c r="I23" s="14">
        <f ca="1">ROUND(SUM(INDIRECT(ADDRESS(ROW()+(-2), COLUMN()+(1), 1)),INDIRECT(ADDRESS(ROW()+(-6), COLUMN()+(1), 1))), 2)</f>
        <v>34.03</v>
      </c>
      <c r="J23" s="14">
        <f ca="1">ROUND(INDIRECT(ADDRESS(ROW()+(0), COLUMN()+(-3), 1))*INDIRECT(ADDRESS(ROW()+(0), COLUMN()+(-1), 1))/100, 2)</f>
        <v>0.68</v>
      </c>
    </row>
    <row r="24" spans="1:10" ht="13.50" thickBot="1" customHeight="1">
      <c r="A24" s="21" t="s">
        <v>45</v>
      </c>
      <c r="B24" s="21"/>
      <c r="C24" s="22"/>
      <c r="D24" s="22"/>
      <c r="E24" s="23"/>
      <c r="F24" s="23"/>
      <c r="G24" s="24" t="s">
        <v>46</v>
      </c>
      <c r="H24" s="24"/>
      <c r="I24" s="25"/>
      <c r="J24" s="26">
        <f ca="1">ROUND(SUM(INDIRECT(ADDRESS(ROW()+(-1), COLUMN()+(0), 1)),INDIRECT(ADDRESS(ROW()+(-3), COLUMN()+(0), 1)),INDIRECT(ADDRESS(ROW()+(-7), COLUMN()+(0), 1))), 2)</f>
        <v>34.71</v>
      </c>
    </row>
    <row r="27" spans="1:10" ht="13.50" thickBot="1" customHeight="1">
      <c r="A27" s="27" t="s">
        <v>47</v>
      </c>
      <c r="B27" s="27"/>
      <c r="C27" s="27"/>
      <c r="D27" s="27"/>
      <c r="E27" s="27"/>
      <c r="F27" s="27" t="s">
        <v>48</v>
      </c>
      <c r="G27" s="27"/>
      <c r="H27" s="27" t="s">
        <v>49</v>
      </c>
      <c r="I27" s="27"/>
      <c r="J27" s="27" t="s">
        <v>50</v>
      </c>
    </row>
    <row r="28" spans="1:10" ht="13.50" thickBot="1" customHeight="1">
      <c r="A28" s="28" t="s">
        <v>51</v>
      </c>
      <c r="B28" s="28"/>
      <c r="C28" s="28"/>
      <c r="D28" s="28"/>
      <c r="E28" s="28"/>
      <c r="F28" s="29">
        <v>1.18202e+06</v>
      </c>
      <c r="G28" s="29"/>
      <c r="H28" s="29">
        <v>1.18202e+06</v>
      </c>
      <c r="I28" s="29"/>
      <c r="J28" s="29" t="s">
        <v>52</v>
      </c>
    </row>
    <row r="29" spans="1:10" ht="13.50" thickBot="1" customHeight="1">
      <c r="A29" s="30" t="s">
        <v>53</v>
      </c>
      <c r="B29" s="30"/>
      <c r="C29" s="30"/>
      <c r="D29" s="30"/>
      <c r="E29" s="30"/>
      <c r="F29" s="31"/>
      <c r="G29" s="31"/>
      <c r="H29" s="31"/>
      <c r="I29" s="31"/>
      <c r="J29" s="31"/>
    </row>
    <row r="30" spans="1:10" ht="13.50" thickBot="1" customHeight="1">
      <c r="A30" s="28" t="s">
        <v>54</v>
      </c>
      <c r="B30" s="28"/>
      <c r="C30" s="28"/>
      <c r="D30" s="28"/>
      <c r="E30" s="28"/>
      <c r="F30" s="29">
        <v>142013</v>
      </c>
      <c r="G30" s="29"/>
      <c r="H30" s="29">
        <v>172013</v>
      </c>
      <c r="I30" s="29"/>
      <c r="J30" s="29">
        <v>3</v>
      </c>
    </row>
    <row r="31" spans="1:10" ht="13.50" thickBot="1" customHeight="1">
      <c r="A31" s="30" t="s">
        <v>55</v>
      </c>
      <c r="B31" s="30"/>
      <c r="C31" s="30"/>
      <c r="D31" s="30"/>
      <c r="E31" s="30"/>
      <c r="F31" s="31"/>
      <c r="G31" s="31"/>
      <c r="H31" s="31"/>
      <c r="I31" s="31"/>
      <c r="J31" s="31"/>
    </row>
    <row r="34" spans="1:1" ht="33.75" thickBot="1" customHeight="1">
      <c r="A34" s="1" t="s">
        <v>56</v>
      </c>
      <c r="B34" s="1"/>
      <c r="C34" s="1"/>
      <c r="D34" s="1"/>
      <c r="E34" s="1"/>
      <c r="F34" s="1"/>
      <c r="G34" s="1"/>
      <c r="H34" s="1"/>
      <c r="I34" s="1"/>
      <c r="J34" s="1"/>
    </row>
    <row r="35" spans="1:1" ht="33.75" thickBot="1" customHeight="1">
      <c r="A35" s="1" t="s">
        <v>57</v>
      </c>
      <c r="B35" s="1"/>
      <c r="C35" s="1"/>
      <c r="D35" s="1"/>
      <c r="E35" s="1"/>
      <c r="F35" s="1"/>
      <c r="G35" s="1"/>
      <c r="H35" s="1"/>
      <c r="I35" s="1"/>
      <c r="J35" s="1"/>
    </row>
    <row r="36" spans="1:1" ht="33.75" thickBot="1" customHeight="1">
      <c r="A36" s="1" t="s">
        <v>58</v>
      </c>
      <c r="B36" s="1"/>
      <c r="C36" s="1"/>
      <c r="D36" s="1"/>
      <c r="E36" s="1"/>
      <c r="F36" s="1"/>
      <c r="G36" s="1"/>
      <c r="H36" s="1"/>
      <c r="I36" s="1"/>
      <c r="J36" s="1"/>
    </row>
  </sheetData>
  <mergeCells count="83">
    <mergeCell ref="A1:J1"/>
    <mergeCell ref="B3:C3"/>
    <mergeCell ref="D3:J3"/>
    <mergeCell ref="A5:J5"/>
    <mergeCell ref="A8:B8"/>
    <mergeCell ref="C8:D8"/>
    <mergeCell ref="E8:F8"/>
    <mergeCell ref="G8:H8"/>
    <mergeCell ref="A9:B9"/>
    <mergeCell ref="C9:D9"/>
    <mergeCell ref="E9:H9"/>
    <mergeCell ref="A10:B10"/>
    <mergeCell ref="C10:D10"/>
    <mergeCell ref="E10:F10"/>
    <mergeCell ref="G10:H10"/>
    <mergeCell ref="A11:B11"/>
    <mergeCell ref="C11:D11"/>
    <mergeCell ref="E11:F11"/>
    <mergeCell ref="G11:H11"/>
    <mergeCell ref="A12:B12"/>
    <mergeCell ref="C12:D12"/>
    <mergeCell ref="E12:F12"/>
    <mergeCell ref="G12:H12"/>
    <mergeCell ref="A13:B13"/>
    <mergeCell ref="C13:D13"/>
    <mergeCell ref="E13:F13"/>
    <mergeCell ref="G13:H13"/>
    <mergeCell ref="A14:B14"/>
    <mergeCell ref="C14:D14"/>
    <mergeCell ref="E14:F14"/>
    <mergeCell ref="G14:H14"/>
    <mergeCell ref="A15:B15"/>
    <mergeCell ref="C15:D15"/>
    <mergeCell ref="E15:F15"/>
    <mergeCell ref="G15:H15"/>
    <mergeCell ref="A16:B16"/>
    <mergeCell ref="C16:D16"/>
    <mergeCell ref="E16:F16"/>
    <mergeCell ref="G16:H16"/>
    <mergeCell ref="A17:B17"/>
    <mergeCell ref="C17:D17"/>
    <mergeCell ref="E17:F17"/>
    <mergeCell ref="G17:I17"/>
    <mergeCell ref="A18:B18"/>
    <mergeCell ref="C18:D18"/>
    <mergeCell ref="E18:H18"/>
    <mergeCell ref="A19:B19"/>
    <mergeCell ref="C19:D19"/>
    <mergeCell ref="E19:F19"/>
    <mergeCell ref="G19:H19"/>
    <mergeCell ref="A20:B20"/>
    <mergeCell ref="C20:D20"/>
    <mergeCell ref="E20:F20"/>
    <mergeCell ref="G20:H20"/>
    <mergeCell ref="A21:B21"/>
    <mergeCell ref="C21:D21"/>
    <mergeCell ref="E21:F21"/>
    <mergeCell ref="G21:I21"/>
    <mergeCell ref="A22:B22"/>
    <mergeCell ref="C22:D22"/>
    <mergeCell ref="E22:H22"/>
    <mergeCell ref="A23:B23"/>
    <mergeCell ref="C23:D23"/>
    <mergeCell ref="E23:F23"/>
    <mergeCell ref="G23:H23"/>
    <mergeCell ref="A24:F24"/>
    <mergeCell ref="G24:I24"/>
    <mergeCell ref="A27:E27"/>
    <mergeCell ref="F27:G27"/>
    <mergeCell ref="H27:I27"/>
    <mergeCell ref="A28:E28"/>
    <mergeCell ref="F28:G29"/>
    <mergeCell ref="H28:I29"/>
    <mergeCell ref="J28:J29"/>
    <mergeCell ref="A29:E29"/>
    <mergeCell ref="A30:E30"/>
    <mergeCell ref="F30:G31"/>
    <mergeCell ref="H30:I31"/>
    <mergeCell ref="J30:J31"/>
    <mergeCell ref="A31:E31"/>
    <mergeCell ref="A34:J34"/>
    <mergeCell ref="A35:J35"/>
    <mergeCell ref="A36:J36"/>
  </mergeCells>
  <pageMargins left="0.147638" right="0.147638" top="0.206693" bottom="0.206693" header="0.0" footer="0.0"/>
  <pageSetup paperSize="9" orientation="portrait"/>
  <rowBreaks count="0" manualBreakCount="0">
    </rowBreaks>
</worksheet>
</file>