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<sst xmlns="http://schemas.openxmlformats.org/spreadsheetml/2006/main" count="47" uniqueCount="47">
  <si>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</si>
  <si>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IAV010</t>
  </si>
  <si>
    <t xml:space="preserve">U</t>
  </si>
  <si>
    <t xml:space="preserve">Vídeo-porter individual.</t>
  </si>
  <si>
    <r>
      <rPr>
        <sz val="8.25"/>
        <color rgb="FF000000"/>
        <rFont val="Arial"/>
        <family val="2"/>
      </rPr>
      <t xml:space="preserve">Instal·lació d'equip de videoporter convencional B/N antivandàlic per habitatge unifamiliar compost de: placa exterior del carrer antivandàlica amb polsador de trucada i telecàmera, font d'alimentació i monitor amb base de connexió. Inclús, obreportes, visera, cablejat i caixes. El preu no inclou les ajudes de paleta per a instal·lacions.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</si>
  <si>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</si>
  <si>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</si>
  <si>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</si>
  <si>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</si>
  <si>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</si>
  <si>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</si>
  <si>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</si>
  <si>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mt35aia010b</t>
  </si>
  <si>
    <t xml:space="preserve">m</t>
  </si>
  <si>
    <t xml:space="preserve">Tub corbable de PVC, corrugat, de color negre, de 20 mm de diàmetre nominal, per a canalització encastada en obra de fàbrica (parets i sostres). Resistència a la compressió 320 N, resistència a l'impacte 1 joule, temperatura de treball -5°C fins 60°C, amb grau de protecció IP545 segons UNE 20324, no propagador de la flama. Segons UNE-EN 61386-1 i UNE-EN 61386-22.</t>
  </si>
  <si>
    <t xml:space="preserve">mt40pea040</t>
  </si>
  <si>
    <t xml:space="preserve">m</t>
  </si>
  <si>
    <t xml:space="preserve">Cable format per conductors de coure de 3x0,25 mm².</t>
  </si>
  <si>
    <t xml:space="preserve">mt40pea030c</t>
  </si>
  <si>
    <t xml:space="preserve">m</t>
  </si>
  <si>
    <t xml:space="preserve">Cable paral·lel format per conductors de coure de 2x1,0 mm². Segons UNE 21031.</t>
  </si>
  <si>
    <t xml:space="preserve">mt40pea030d</t>
  </si>
  <si>
    <t xml:space="preserve">m</t>
  </si>
  <si>
    <t xml:space="preserve">Cable paral·lel format per conductors de coure de 2x1,5 mm². Segons UNE 21031.</t>
  </si>
  <si>
    <t xml:space="preserve">mt40pga060</t>
  </si>
  <si>
    <t xml:space="preserve">U</t>
  </si>
  <si>
    <t xml:space="preserve">Visera, per a placa de carrer encastada antivandàlica.</t>
  </si>
  <si>
    <t xml:space="preserve">mt40vgk010c</t>
  </si>
  <si>
    <t xml:space="preserve">U</t>
  </si>
  <si>
    <t xml:space="preserve">Equip de videoporter convencional B/N, per a habitatge unifamiliar, compost per placa de carrer antivandàlica amb polsador de trucada i telecàmera, caixa d'encastar, font d'alimentació i monitor amb reglet de connexió.</t>
  </si>
  <si>
    <t xml:space="preserve">mt40pga050a</t>
  </si>
  <si>
    <t xml:space="preserve">U</t>
  </si>
  <si>
    <t xml:space="preserve">Obreportes elèctric de corrent alterna.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</si>
  <si>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</si>
  <si>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</si>
  <si>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</si>
  <si>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</si>
  <si>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</si>
  <si>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</si>
  <si>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</si>
  <si>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</si>
  <si>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</si>
  <si>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</si>
  <si>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</si>
  <si>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</si>
  <si>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537,09€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</si>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</sst>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46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13</v>
      </c>
      <c r="F10" s="12">
        <v>0.42</v>
      </c>
      <c r="G10" s="12">
        <f ca="1">ROUND(INDIRECT(ADDRESS(ROW()+(0), COLUMN()+(-2), 1))*INDIRECT(ADDRESS(ROW()+(0), COLUMN()+(-1), 1)), 2)</f>
        <v>5.46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10</v>
      </c>
      <c r="F11" s="12">
        <v>0.5</v>
      </c>
      <c r="G11" s="12">
        <f ca="1">ROUND(INDIRECT(ADDRESS(ROW()+(0), COLUMN()+(-2), 1))*INDIRECT(ADDRESS(ROW()+(0), COLUMN()+(-1), 1)), 2)</f>
        <v>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13</v>
      </c>
      <c r="F12" s="12">
        <v>0.82</v>
      </c>
      <c r="G12" s="12">
        <f ca="1">ROUND(INDIRECT(ADDRESS(ROW()+(0), COLUMN()+(-2), 1))*INDIRECT(ADDRESS(ROW()+(0), COLUMN()+(-1), 1)), 2)</f>
        <v>10.66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1.04</v>
      </c>
      <c r="G13" s="12">
        <f ca="1">ROUND(INDIRECT(ADDRESS(ROW()+(0), COLUMN()+(-2), 1))*INDIRECT(ADDRESS(ROW()+(0), COLUMN()+(-1), 1)), 2)</f>
        <v>1.04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13.94</v>
      </c>
      <c r="G14" s="12">
        <f ca="1">ROUND(INDIRECT(ADDRESS(ROW()+(0), COLUMN()+(-2), 1))*INDIRECT(ADDRESS(ROW()+(0), COLUMN()+(-1), 1)), 2)</f>
        <v>13.94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789.29</v>
      </c>
      <c r="G15" s="12">
        <f ca="1">ROUND(INDIRECT(ADDRESS(ROW()+(0), COLUMN()+(-2), 1))*INDIRECT(ADDRESS(ROW()+(0), COLUMN()+(-1), 1)), 2)</f>
        <v>789.29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17.78</v>
      </c>
      <c r="G16" s="14">
        <f ca="1">ROUND(INDIRECT(ADDRESS(ROW()+(0), COLUMN()+(-2), 1))*INDIRECT(ADDRESS(ROW()+(0), COLUMN()+(-1), 1)), 2)</f>
        <v>17.78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843.17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2.638</v>
      </c>
      <c r="F19" s="12">
        <v>30.63</v>
      </c>
      <c r="G19" s="12">
        <f ca="1">ROUND(INDIRECT(ADDRESS(ROW()+(0), COLUMN()+(-2), 1))*INDIRECT(ADDRESS(ROW()+(0), COLUMN()+(-1), 1)), 2)</f>
        <v>80.8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2.638</v>
      </c>
      <c r="F20" s="14">
        <v>26.36</v>
      </c>
      <c r="G20" s="14">
        <f ca="1">ROUND(INDIRECT(ADDRESS(ROW()+(0), COLUMN()+(-2), 1))*INDIRECT(ADDRESS(ROW()+(0), COLUMN()+(-1), 1)), 2)</f>
        <v>69.54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2)</f>
        <v>150.34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1)),INDIRECT(ADDRESS(ROW()+(-6), COLUMN()+(1), 1))), 2)</f>
        <v>993.51</v>
      </c>
      <c r="G23" s="14">
        <f ca="1">ROUND(INDIRECT(ADDRESS(ROW()+(0), COLUMN()+(-2), 1))*INDIRECT(ADDRESS(ROW()+(0), COLUMN()+(-1), 1))/100, 2)</f>
        <v>19.87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1)),INDIRECT(ADDRESS(ROW()+(-7), COLUMN()+(0), 1))), 2)</f>
        <v>1013.38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