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<sst xmlns="http://schemas.openxmlformats.org/spreadsheetml/2006/main" count="41" uniqueCount="41">
  <si>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</si>
  <si>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IBH050</t>
  </si>
  <si>
    <t xml:space="preserve">U</t>
  </si>
  <si>
    <t xml:space="preserve">Fan-coil de casset.</t>
  </si>
  <si>
    <r>
      <rPr>
        <sz val="8.25"/>
        <color rgb="FF000000"/>
        <rFont val="Arial"/>
        <family val="2"/>
      </rPr>
      <t xml:space="preserve">Fan-coil de casset, de 4 vies, per a sostre modular de 600x600 mm, gamma Hybrid City Multi, model PLFY-WP10VFM-E "MITSUBISHI ELECTRIC", potència frigorífica nominal 1,2 kW (temperatura de bulb sec de l'aire interior 27°C, temperatura de bulb humit de l'aire interior 19°C, temperatura de bulb sec de l'aire exterior 35°C) potència calorífica nominal 1,4 kW (temperatura de bulb sec de l'aire interior 20°C, temperatura de bulb sec de l'aire exterior 7°C, temperatura de bulb humit de l'aire exterior 6°C), consum elèctric nominal en refrigeració 0,02 kW, consum elèctric nominal en calefacció 0,02 kW, de 208x570x570 mm, pes 13 kg, amb ventilador de quatre velocitats, ajust automàtic de la velocitat del ventilador, pressió sonora a velocitat baixa 25 dBA, cabal d'aire a velocitat alta 7 m³/min, presa d'aire exterior (fins al 20% del cabal d'aire nominal), possibilitat de tancar qualsevol de les vies d'impulsió per facilitar la instal·lació en angles i passadissos i la graduació d'aquestes mitjançant el control remot i bomba de drenatge. Regulació: control remot per cable, connectable al bus M-Net, model PAR-U02MEDA-J.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</si>
  <si>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</si>
  <si>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</si>
  <si>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</si>
  <si>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</si>
  <si>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</si>
  <si>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</si>
  <si>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</si>
  <si>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mt42mee154a</t>
  </si>
  <si>
    <t xml:space="preserve">U</t>
  </si>
  <si>
    <t xml:space="preserve">Fan-coil de casset, de 4 vies, per a sostre modular de 600x600 mm, gamma Hybrid City Multi, model PLFY-WP10VFM-E "MITSUBISHI ELECTRIC", potència frigorífica nominal 1,2 kW (temperatura de bulb sec de l'aire interior 27°C, temperatura de bulb humit de l'aire interior 19°C, temperatura de bulb sec de l'aire exterior 35°C) potència calorífica nominal 1,4 kW (temperatura de bulb sec de l'aire interior 20°C, temperatura de bulb sec de l'aire exterior 7°C, temperatura de bulb humit de l'aire exterior 6°C), consum elèctric nominal en refrigeració 0,02 kW, consum elèctric nominal en calefacció 0,02 kW, de 208x570x570 mm, pes 13 kg, amb ventilador de quatre velocitats, ajust automàtic de la velocitat del ventilador, pressió sonora a velocitat baixa 25 dBA, cabal d'aire a velocitat alta 7 m³/min, presa d'aire exterior (fins al 20% del cabal d'aire nominal), possibilitat de tancar qualsevol de les vies d'impulsió per facilitar la instal·lació en angles i passadissos i la graduació d'aquestes mitjançant el control remot i bomba de drenatge.</t>
  </si>
  <si>
    <t xml:space="preserve">mt42www090</t>
  </si>
  <si>
    <t xml:space="preserve">U</t>
  </si>
  <si>
    <t xml:space="preserve">Kit de suports per a suspensió del sostre, format per quatre varetes roscades d'acer galvanitzat, amb els seus tacs, rosques i volanderes corresponents.</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</si>
  <si>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</si>
  <si>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</si>
  <si>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</si>
  <si>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</si>
  <si>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</si>
  <si>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</si>
  <si>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</si>
  <si>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</si>
  <si>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</si>
  <si>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</si>
  <si>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</si>
  <si>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</si>
  <si>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</si>
  <si>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</si>
  <si>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</si>
  <si>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</si>
  <si>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</si>
  <si>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</si>
  <si>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</si>
  <si>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</si>
  <si>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</si>
  <si>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636,64€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</si>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</sst>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1782</v>
      </c>
      <c r="H10" s="12">
        <f ca="1">ROUND(INDIRECT(ADDRESS(ROW()+(0), COLUMN()+(-2), 1))*INDIRECT(ADDRESS(ROW()+(0), COLUMN()+(-1), 1)), 2)</f>
        <v>1782</v>
      </c>
    </row>
    <row r="11" spans="1:8" ht="24.00" thickBot="1" customHeight="1">
      <c r="A11" s="1" t="s">
        <v>15</v>
      </c>
      <c r="B11" s="1"/>
      <c r="C11" s="1"/>
      <c r="D11" s="10" t="s">
        <v>16</v>
      </c>
      <c r="E11" s="1" t="s">
        <v>17</v>
      </c>
      <c r="F11" s="11">
        <v>1</v>
      </c>
      <c r="G11" s="12">
        <v>22</v>
      </c>
      <c r="H11" s="12">
        <f ca="1">ROUND(INDIRECT(ADDRESS(ROW()+(0), COLUMN()+(-2), 1))*INDIRECT(ADDRESS(ROW()+(0), COLUMN()+(-1), 1)), 2)</f>
        <v>22</v>
      </c>
    </row>
    <row r="12" spans="1:8" ht="55.50" thickBot="1" customHeight="1">
      <c r="A12" s="1" t="s">
        <v>18</v>
      </c>
      <c r="B12" s="1"/>
      <c r="C12" s="1"/>
      <c r="D12" s="10" t="s">
        <v>19</v>
      </c>
      <c r="E12" s="1" t="s">
        <v>20</v>
      </c>
      <c r="F12" s="11">
        <v>1</v>
      </c>
      <c r="G12" s="12">
        <v>347</v>
      </c>
      <c r="H12" s="12">
        <f ca="1">ROUND(INDIRECT(ADDRESS(ROW()+(0), COLUMN()+(-2), 1))*INDIRECT(ADDRESS(ROW()+(0), COLUMN()+(-1), 1)), 2)</f>
        <v>347</v>
      </c>
    </row>
    <row r="13" spans="1:8" ht="66.00" thickBot="1" customHeight="1">
      <c r="A13" s="1" t="s">
        <v>21</v>
      </c>
      <c r="B13" s="1"/>
      <c r="C13" s="1"/>
      <c r="D13" s="10" t="s">
        <v>22</v>
      </c>
      <c r="E13" s="1" t="s">
        <v>23</v>
      </c>
      <c r="F13" s="11">
        <v>3</v>
      </c>
      <c r="G13" s="12">
        <v>1.23</v>
      </c>
      <c r="H13" s="12">
        <f ca="1">ROUND(INDIRECT(ADDRESS(ROW()+(0), COLUMN()+(-2), 1))*INDIRECT(ADDRESS(ROW()+(0), COLUMN()+(-1), 1)), 2)</f>
        <v>3.69</v>
      </c>
    </row>
    <row r="14" spans="1:8" ht="13.50" thickBot="1" customHeight="1">
      <c r="A14" s="1" t="s">
        <v>24</v>
      </c>
      <c r="B14" s="1"/>
      <c r="C14" s="1"/>
      <c r="D14" s="10" t="s">
        <v>25</v>
      </c>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2163.69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1.199</v>
      </c>
      <c r="G17" s="12">
        <v>29.34</v>
      </c>
      <c r="H17" s="12">
        <f ca="1">ROUND(INDIRECT(ADDRESS(ROW()+(0), COLUMN()+(-2), 1))*INDIRECT(ADDRESS(ROW()+(0), COLUMN()+(-1), 1)), 2)</f>
        <v>35.18</v>
      </c>
    </row>
    <row r="18" spans="1:8" ht="13.50" thickBot="1" customHeight="1">
      <c r="A18" s="1" t="s">
        <v>32</v>
      </c>
      <c r="B18" s="1"/>
      <c r="C18" s="1"/>
      <c r="D18" s="10" t="s">
        <v>33</v>
      </c>
      <c r="E18" s="1" t="s">
        <v>34</v>
      </c>
      <c r="F18" s="13">
        <v>1.199</v>
      </c>
      <c r="G18" s="14">
        <v>25.25</v>
      </c>
      <c r="H18" s="14">
        <f ca="1">ROUND(INDIRECT(ADDRESS(ROW()+(0), COLUMN()+(-2), 1))*INDIRECT(ADDRESS(ROW()+(0), COLUMN()+(-1), 1)), 2)</f>
        <v>30.27</v>
      </c>
    </row>
    <row r="19" spans="1:8" ht="13.50" thickBot="1" customHeight="1">
      <c r="A19" s="15"/>
      <c r="B19" s="15"/>
      <c r="C19" s="15"/>
      <c r="D19" s="15"/>
      <c r="E19" s="15"/>
      <c r="F19" s="9" t="s">
        <v>35</v>
      </c>
      <c r="G19" s="9"/>
      <c r="H19" s="17">
        <f ca="1">ROUND(SUM(INDIRECT(ADDRESS(ROW()+(-1), COLUMN()+(0), 1)),INDIRECT(ADDRESS(ROW()+(-2), COLUMN()+(0), 1))), 2)</f>
        <v>65.45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2229.14</v>
      </c>
      <c r="H21" s="14">
        <f ca="1">ROUND(INDIRECT(ADDRESS(ROW()+(0), COLUMN()+(-2), 1))*INDIRECT(ADDRESS(ROW()+(0), COLUMN()+(-1), 1))/100, 2)</f>
        <v>44.58</v>
      </c>
    </row>
    <row r="22" spans="1:8" ht="13.50" thickBot="1" customHeight="1">
      <c r="A22" s="21" t="s">
        <v>39</v>
      </c>
      <c r="B22" s="21"/>
      <c r="C22" s="21"/>
      <c r="D22" s="22"/>
      <c r="E22" s="23"/>
      <c r="F22" s="24" t="s">
        <v>40</v>
      </c>
      <c r="G22" s="25"/>
      <c r="H22" s="26">
        <f ca="1">ROUND(SUM(INDIRECT(ADDRESS(ROW()+(-1), COLUMN()+(0), 1)),INDIRECT(ADDRESS(ROW()+(-3), COLUMN()+(0), 1)),INDIRECT(ADDRESS(ROW()+(-7), COLUMN()+(0), 1))), 2)</f>
        <v>2273.72</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