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<sst xmlns="http://schemas.openxmlformats.org/spreadsheetml/2006/main" count="38" uniqueCount="38">
  <si>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</si>
  <si>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ICC220</t>
  </si>
  <si>
    <t xml:space="preserve">U</t>
  </si>
  <si>
    <t xml:space="preserve">Caldera a gasoil, col·lectiva, de condensació, de peu, d'acer inoxidable.</t>
  </si>
  <si>
    <r>
      <rPr>
        <sz val="8.25"/>
        <color rgb="FF000000"/>
        <rFont val="Arial"/>
        <family val="2"/>
      </rPr>
      <t xml:space="preserve">Caldera de peu, de condensació, model TP3 Cond 650 L 3S "FERROLI", d'acer inoxidable Dúplex AISI 2205, amb cremador pressuritzat de gasoil de 2 etapes LMB LO 1000 BC 3 ST, emissió de NOx classe 6, potència (50/30°C) 628,5 kW, rendiment (50/30°C) 102,5%, rendiment al 30% de la càrrega 104,5%, pes 1451 kg. Inclús i desguàs a bonera pel buidatge de la caldera i el drenatge de la vàlvula de seguretat, sense incloure el conducte per a evacuació dels productes de la combustió. Totalment muntada, connexionada i provada.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</si>
  <si>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</si>
  <si>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</si>
  <si>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</si>
  <si>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</si>
  <si>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</si>
  <si>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</si>
  <si>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</si>
  <si>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mt38fer112l</t>
  </si>
  <si>
    <t xml:space="preserve">U</t>
  </si>
  <si>
    <t xml:space="preserve">Caldera de peu, de condensació, model TP3 Cond 650 L 3S "FERROLI", d'acer inoxidable Dúplex AISI 2205, amb cremador pressuritzat de gasoil de 2 etapes LMB LO 1000 BC 3 ST, emissió de NOx classe 6, potència (50/30°C) 628,5 kW, rendiment (50/30°C) 102,5%, rendiment al 30% de la càrrega 104,5%, pes 1451 kg.</t>
  </si>
  <si>
    <t xml:space="preserve">mt38www050</t>
  </si>
  <si>
    <t xml:space="preserve">U</t>
  </si>
  <si>
    <t xml:space="preserve">Desguàs a bonera, per al drenatge de la vàlvula de seguretat, compost per 1 m de tub d'acer negre de 1/2" i embut desguàs, inclús accessoris i peces especials.</t>
  </si>
  <si>
    <t xml:space="preserve">mt38www010</t>
  </si>
  <si>
    <t xml:space="preserve">U</t>
  </si>
  <si>
    <t xml:space="preserve">Material auxiliar per instal·lacions de calefacció.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</si>
  <si>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</si>
  <si>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</si>
  <si>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</si>
  <si>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</si>
  <si>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</si>
  <si>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</si>
  <si>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</si>
  <si>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</si>
  <si>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</si>
  <si>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</si>
  <si>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</si>
  <si>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</si>
  <si>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</si>
  <si>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</si>
  <si>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</si>
  <si>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41.427,09€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</si>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</sst>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1.74" customWidth="1"/>
    <col min="6" max="6" width="11.5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42481</v>
      </c>
      <c r="H10" s="12">
        <f ca="1">ROUND(INDIRECT(ADDRESS(ROW()+(0), COLUMN()+(-2), 1))*INDIRECT(ADDRESS(ROW()+(0), COLUMN()+(-1), 1)), 2)</f>
        <v>42481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15</v>
      </c>
      <c r="H11" s="12">
        <f ca="1">ROUND(INDIRECT(ADDRESS(ROW()+(0), COLUMN()+(-2), 1))*INDIRECT(ADDRESS(ROW()+(0), COLUMN()+(-1), 1)), 2)</f>
        <v>15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1.68</v>
      </c>
      <c r="H12" s="12">
        <f ca="1">ROUND(INDIRECT(ADDRESS(ROW()+(0), COLUMN()+(-2), 1))*INDIRECT(ADDRESS(ROW()+(0), COLUMN()+(-1), 1)), 2)</f>
        <v>1.68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1.4</v>
      </c>
      <c r="H13" s="14">
        <f ca="1">ROUND(INDIRECT(ADDRESS(ROW()+(0), COLUMN()+(-2), 1))*INDIRECT(ADDRESS(ROW()+(0), COLUMN()+(-1), 1)), 2)</f>
        <v>1.4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42499.1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4.796</v>
      </c>
      <c r="G16" s="12">
        <v>28.39</v>
      </c>
      <c r="H16" s="12">
        <f ca="1">ROUND(INDIRECT(ADDRESS(ROW()+(0), COLUMN()+(-2), 1))*INDIRECT(ADDRESS(ROW()+(0), COLUMN()+(-1), 1)), 2)</f>
        <v>136.16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4.796</v>
      </c>
      <c r="G17" s="14">
        <v>24.43</v>
      </c>
      <c r="H17" s="14">
        <f ca="1">ROUND(INDIRECT(ADDRESS(ROW()+(0), COLUMN()+(-2), 1))*INDIRECT(ADDRESS(ROW()+(0), COLUMN()+(-1), 1)), 2)</f>
        <v>117.17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253.33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42752.4</v>
      </c>
      <c r="H20" s="14">
        <f ca="1">ROUND(INDIRECT(ADDRESS(ROW()+(0), COLUMN()+(-2), 1))*INDIRECT(ADDRESS(ROW()+(0), COLUMN()+(-1), 1))/100, 2)</f>
        <v>855.05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43607.5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