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<sst xmlns="http://schemas.openxmlformats.org/spreadsheetml/2006/main" count="56" uniqueCount="56">
  <si>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</si>
  <si>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ICC125</t>
  </si>
  <si>
    <t xml:space="preserve">U</t>
  </si>
  <si>
    <t xml:space="preserve">Caldera a gasoil, col·lectiva, de baixa temperatura, de peu, de ferro colat.</t>
  </si>
  <si>
    <r>
      <rPr>
        <sz val="8.25"/>
        <color rgb="FF000000"/>
        <rFont val="Arial"/>
        <family val="2"/>
      </rPr>
      <t xml:space="preserve">Caldera de peu, de baixa temperatura, amb cos de foneria de ferro GL 180M, 3 passos de fums envoltant completament la llar enterament refrigerat per aigua, fort aïllament tèrmic, porta frontal amb possibilitat de gir a esquerra o a dreta, per a cremador pressuritzat de gasoil o gas, potència útil de 40 a 52 kW, pes 227 kg, dimensions 787x600x1111 mm, de 4 elements ensamblats, amb quadre de regulació per a la regulació de la caldera en funció de la temperatura exterior, d'un circuit de calefacció, del circuit d'A.C.S. i del circuit de recirculació d'A.C.S., amb sonda de temperatura exterior. Inclús vàlvula de seguretat, purgadors, piròstat i desguàs a bonera pel buidatge de la caldera i el drenatge de la vàlvula de seguretat, sense incloure el conducte per a evacuació dels productes de la combustió. Totalment muntada, connexionada i engegada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</si>
  <si>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</si>
  <si>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</si>
  <si>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</si>
  <si>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</si>
  <si>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</si>
  <si>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</si>
  <si>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</si>
  <si>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mt38cbu045ab</t>
  </si>
  <si>
    <t xml:space="preserve">U</t>
  </si>
  <si>
    <t xml:space="preserve">Caldera de peu, de baixa temperatura, amb cos de foneria de ferro GL 180M, 3 passos de fums envoltant completament la llar enterament refrigerat per aigua, fort aïllament tèrmic, porta frontal amb possibilitat de gir a esquerra o a dreta, per a cremador pressuritzat de gasoil o gas, potència útil de 40 a 52 kW, pes 227 kg, dimensions 787x600x1111 mm, de 4 elements ensamblats, amb quadre de regulació per a la regulació de la caldera en funció de la temperatura exterior, d'un circuit de calefacció, del circuit d'A.C.S. i del circuit de recirculació d'A.C.S., amb sonda de temperatura exterior.</t>
  </si>
  <si>
    <t xml:space="preserve">mt38ccg100a</t>
  </si>
  <si>
    <t xml:space="preserve">U</t>
  </si>
  <si>
    <t xml:space="preserve">Cremador pressuritzat modulant per a gasoil, de potència màxima 120 kW, amb encesa electrònica.</t>
  </si>
  <si>
    <t xml:space="preserve">mt37svs010a</t>
  </si>
  <si>
    <t xml:space="preserve">U</t>
  </si>
  <si>
    <t xml:space="preserve">Vàlvula de seguretat, de llautó, amb rosca de 1/2" de diàmetre, tarada a 3 bar de pressió.</t>
  </si>
  <si>
    <t xml:space="preserve">mt37sgl020d</t>
  </si>
  <si>
    <t xml:space="preserve">U</t>
  </si>
  <si>
    <t xml:space="preserve">Purgador automàtic d'aire amb boia i rosca de 1/2" de diàmetre, cos i tapa de llautó, per a una pressió màxima de treball de 10 bar i una temperatura màxima de 110°C.</t>
  </si>
  <si>
    <t xml:space="preserve">mt38www050</t>
  </si>
  <si>
    <t xml:space="preserve">U</t>
  </si>
  <si>
    <t xml:space="preserve">Desguàs a bonera, per al drenatge de la vàlvula de seguretat, compost per 1 m de tub d'acer negre de 1/2" i embut desguàs, inclús accessoris i peces especials.</t>
  </si>
  <si>
    <t xml:space="preserve">mt35aia010a</t>
  </si>
  <si>
    <t xml:space="preserve">m</t>
  </si>
  <si>
    <t xml:space="preserve">Tub corbable de PVC, corrugat, de color negre, de 16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</si>
  <si>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</si>
  <si>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</si>
  <si>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</si>
  <si>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mt38ccg011a</t>
  </si>
  <si>
    <t xml:space="preserve">U</t>
  </si>
  <si>
    <t xml:space="preserve">Posada en marxa del cremador per a gasoil.</t>
  </si>
  <si>
    <t xml:space="preserve">mt38www010</t>
  </si>
  <si>
    <t xml:space="preserve">U</t>
  </si>
  <si>
    <t xml:space="preserve">Material auxiliar per instal·lacions de calefacció.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</si>
  <si>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</si>
  <si>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</si>
  <si>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</si>
  <si>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</si>
  <si>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</si>
  <si>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</si>
  <si>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</si>
  <si>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</si>
  <si>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</si>
  <si>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</si>
  <si>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</si>
  <si>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</si>
  <si>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</si>
  <si>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</si>
  <si>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</si>
  <si>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5.281,33€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</si>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</sst>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3449.98</v>
      </c>
      <c r="H10" s="12">
        <f ca="1">ROUND(INDIRECT(ADDRESS(ROW()+(0), COLUMN()+(-2), 1))*INDIRECT(ADDRESS(ROW()+(0), COLUMN()+(-1), 1)), 2)</f>
        <v>3449.98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790</v>
      </c>
      <c r="H11" s="12">
        <f ca="1">ROUND(INDIRECT(ADDRESS(ROW()+(0), COLUMN()+(-2), 1))*INDIRECT(ADDRESS(ROW()+(0), COLUMN()+(-1), 1)), 2)</f>
        <v>790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4.42</v>
      </c>
      <c r="H12" s="12">
        <f ca="1">ROUND(INDIRECT(ADDRESS(ROW()+(0), COLUMN()+(-2), 1))*INDIRECT(ADDRESS(ROW()+(0), COLUMN()+(-1), 1)), 2)</f>
        <v>4.42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8.75</v>
      </c>
      <c r="H13" s="12">
        <f ca="1">ROUND(INDIRECT(ADDRESS(ROW()+(0), COLUMN()+(-2), 1))*INDIRECT(ADDRESS(ROW()+(0), COLUMN()+(-1), 1)), 2)</f>
        <v>17.5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15</v>
      </c>
      <c r="H14" s="12">
        <f ca="1">ROUND(INDIRECT(ADDRESS(ROW()+(0), COLUMN()+(-2), 1))*INDIRECT(ADDRESS(ROW()+(0), COLUMN()+(-1), 1)), 2)</f>
        <v>15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10</v>
      </c>
      <c r="G15" s="12">
        <v>0.37</v>
      </c>
      <c r="H15" s="12">
        <f ca="1">ROUND(INDIRECT(ADDRESS(ROW()+(0), COLUMN()+(-2), 1))*INDIRECT(ADDRESS(ROW()+(0), COLUMN()+(-1), 1)), 2)</f>
        <v>3.7</v>
      </c>
    </row>
    <row r="16" spans="1:8" ht="55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0.41</v>
      </c>
      <c r="H16" s="12">
        <f ca="1">ROUND(INDIRECT(ADDRESS(ROW()+(0), COLUMN()+(-2), 1))*INDIRECT(ADDRESS(ROW()+(0), COLUMN()+(-1), 1)), 2)</f>
        <v>8.2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150</v>
      </c>
      <c r="H17" s="12">
        <f ca="1">ROUND(INDIRECT(ADDRESS(ROW()+(0), COLUMN()+(-2), 1))*INDIRECT(ADDRESS(ROW()+(0), COLUMN()+(-1), 1)), 2)</f>
        <v>150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1.68</v>
      </c>
      <c r="H18" s="12">
        <f ca="1">ROUND(INDIRECT(ADDRESS(ROW()+(0), COLUMN()+(-2), 1))*INDIRECT(ADDRESS(ROW()+(0), COLUMN()+(-1), 1)), 2)</f>
        <v>1.68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1</v>
      </c>
      <c r="G19" s="14">
        <v>1.4</v>
      </c>
      <c r="H19" s="14">
        <f ca="1">ROUND(INDIRECT(ADDRESS(ROW()+(0), COLUMN()+(-2), 1))*INDIRECT(ADDRESS(ROW()+(0), COLUMN()+(-1), 1)), 2)</f>
        <v>1.4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4441.88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4.858</v>
      </c>
      <c r="G22" s="12">
        <v>29.34</v>
      </c>
      <c r="H22" s="12">
        <f ca="1">ROUND(INDIRECT(ADDRESS(ROW()+(0), COLUMN()+(-2), 1))*INDIRECT(ADDRESS(ROW()+(0), COLUMN()+(-1), 1)), 2)</f>
        <v>142.53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4.858</v>
      </c>
      <c r="G23" s="14">
        <v>25.25</v>
      </c>
      <c r="H23" s="14">
        <f ca="1">ROUND(INDIRECT(ADDRESS(ROW()+(0), COLUMN()+(-2), 1))*INDIRECT(ADDRESS(ROW()+(0), COLUMN()+(-1), 1)), 2)</f>
        <v>122.66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265.19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4707.07</v>
      </c>
      <c r="H26" s="14">
        <f ca="1">ROUND(INDIRECT(ADDRESS(ROW()+(0), COLUMN()+(-2), 1))*INDIRECT(ADDRESS(ROW()+(0), COLUMN()+(-1), 1))/100, 2)</f>
        <v>94.14</v>
      </c>
    </row>
    <row r="27" spans="1:8" ht="13.50" thickBot="1" customHeight="1">
      <c r="A27" s="21" t="s">
        <v>54</v>
      </c>
      <c r="B27" s="21"/>
      <c r="C27" s="21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4801.21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