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<sst xmlns="http://schemas.openxmlformats.org/spreadsheetml/2006/main" count="45" uniqueCount="45">
  <si>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</si>
  <si>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ICE040</t>
  </si>
  <si>
    <t xml:space="preserve">U</t>
  </si>
  <si>
    <t xml:space="preserve">Radiador.</t>
  </si>
  <si>
    <r>
      <rPr>
        <sz val="8.25"/>
        <color rgb="FF000000"/>
        <rFont val="Arial"/>
        <family val="2"/>
      </rPr>
      <t xml:space="preserve">Radiador d'alumini injectat, emissió calorífica 448,2 kcal/h, segons UNE-EN 442-1, per una diferència mitja de temperatura de 50°C entre el radiador i l'ambient, compost de 6 elements, de 425 mm d'altura, amb frontal pla, en instal·lació de calefacció centralitzada per aigua, amb sistema bitub. Inclús clau de pas termostàtica, detentor, purgador automàtic, taps, reduccions, juntes, ancoratges, suports, ràcords de connexió a la xarxa de distribució, plafons i tots aquells accessoris necessaris pel seu correcte funcionament.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</si>
  <si>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</si>
  <si>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</si>
  <si>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</si>
  <si>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</si>
  <si>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</si>
  <si>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</si>
  <si>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</si>
  <si>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mt38emi010af</t>
  </si>
  <si>
    <t xml:space="preserve">U</t>
  </si>
  <si>
    <t xml:space="preserve">Element per a radiador d'alumini injectat en instal·lacions d'aigua calenta fins a 6 bar i 110°C, de 425 mm d'altura, amb frontal pla i emissió calorífica 74,7 kcal/h per a una diferència mitja de temperatura de 50°C entre el radiador i l'ambient, segons UNE-EN 442-1.</t>
  </si>
  <si>
    <t xml:space="preserve">mt38emi011a</t>
  </si>
  <si>
    <t xml:space="preserve">U</t>
  </si>
  <si>
    <t xml:space="preserve">Equip per muntatge de radiador d'alumini injectat, compost per taps i reduccions, pintats i zincats amb rosca a dreta o esquerra, junts, suports, purgador automàtic, esprai de pintura per a retocs i demés accessoris necessaris.</t>
  </si>
  <si>
    <t xml:space="preserve">mt38emi013</t>
  </si>
  <si>
    <t xml:space="preserve">U</t>
  </si>
  <si>
    <t xml:space="preserve">Equip per connexió de radiador d'alumini injectat a la canonada de distribució, compost per clau de pas termostàtica, detentor, enllaços i demés accessoris necessaris.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</si>
  <si>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</si>
  <si>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</si>
  <si>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</si>
  <si>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</si>
  <si>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</si>
  <si>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</si>
  <si>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</si>
  <si>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</si>
  <si>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</si>
  <si>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</si>
  <si>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</si>
  <si>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</si>
  <si>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19,95€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</si>
  <si>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</si>
  <si>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</si>
  <si>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</si>
  <si>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</si>
  <si>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</si>
  <si>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</si>
  <si>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</si>
  <si>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y convectores. Parte 1: Especificaciones y requisitos técnicos.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</si>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</sst>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5.14"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6</v>
      </c>
      <c r="G10" s="11"/>
      <c r="H10" s="12">
        <v>11.7</v>
      </c>
      <c r="I10" s="12">
        <f ca="1">ROUND(INDIRECT(ADDRESS(ROW()+(0), COLUMN()+(-3), 1))*INDIRECT(ADDRESS(ROW()+(0), COLUMN()+(-1), 1)), 2)</f>
        <v>70.2</v>
      </c>
    </row>
    <row r="11" spans="1:9" ht="34.50" thickBot="1" customHeight="1">
      <c r="A11" s="1" t="s">
        <v>15</v>
      </c>
      <c r="B11" s="1"/>
      <c r="C11" s="10" t="s">
        <v>16</v>
      </c>
      <c r="D11" s="1" t="s">
        <v>17</v>
      </c>
      <c r="E11" s="1"/>
      <c r="F11" s="11">
        <v>1</v>
      </c>
      <c r="G11" s="11"/>
      <c r="H11" s="12">
        <v>13.75</v>
      </c>
      <c r="I11" s="12">
        <f ca="1">ROUND(INDIRECT(ADDRESS(ROW()+(0), COLUMN()+(-3), 1))*INDIRECT(ADDRESS(ROW()+(0), COLUMN()+(-1), 1)), 2)</f>
        <v>13.75</v>
      </c>
    </row>
    <row r="12" spans="1:9" ht="24.00" thickBot="1" customHeight="1">
      <c r="A12" s="1" t="s">
        <v>18</v>
      </c>
      <c r="B12" s="1"/>
      <c r="C12" s="10" t="s">
        <v>19</v>
      </c>
      <c r="D12" s="1" t="s">
        <v>20</v>
      </c>
      <c r="E12" s="1"/>
      <c r="F12" s="13">
        <v>1</v>
      </c>
      <c r="G12" s="13"/>
      <c r="H12" s="14">
        <v>25.8</v>
      </c>
      <c r="I12" s="14">
        <f ca="1">ROUND(INDIRECT(ADDRESS(ROW()+(0), COLUMN()+(-3), 1))*INDIRECT(ADDRESS(ROW()+(0), COLUMN()+(-1), 1)), 2)</f>
        <v>25.8</v>
      </c>
    </row>
    <row r="13" spans="1:9" ht="13.50" thickBot="1" customHeight="1">
      <c r="A13" s="15"/>
      <c r="B13" s="15"/>
      <c r="C13" s="15"/>
      <c r="D13" s="15"/>
      <c r="E13" s="15"/>
      <c r="F13" s="9" t="s">
        <v>21</v>
      </c>
      <c r="G13" s="9"/>
      <c r="H13" s="9"/>
      <c r="I13" s="17">
        <f ca="1">ROUND(SUM(INDIRECT(ADDRESS(ROW()+(-1), COLUMN()+(0), 1)),INDIRECT(ADDRESS(ROW()+(-2), COLUMN()+(0), 1)),INDIRECT(ADDRESS(ROW()+(-3), COLUMN()+(0), 1))), 2)</f>
        <v>109.75</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0.549</v>
      </c>
      <c r="G15" s="11"/>
      <c r="H15" s="12">
        <v>29.34</v>
      </c>
      <c r="I15" s="12">
        <f ca="1">ROUND(INDIRECT(ADDRESS(ROW()+(0), COLUMN()+(-3), 1))*INDIRECT(ADDRESS(ROW()+(0), COLUMN()+(-1), 1)), 2)</f>
        <v>16.11</v>
      </c>
    </row>
    <row r="16" spans="1:9" ht="13.50" thickBot="1" customHeight="1">
      <c r="A16" s="1" t="s">
        <v>26</v>
      </c>
      <c r="B16" s="1"/>
      <c r="C16" s="10" t="s">
        <v>27</v>
      </c>
      <c r="D16" s="1" t="s">
        <v>28</v>
      </c>
      <c r="E16" s="1"/>
      <c r="F16" s="13">
        <v>0.549</v>
      </c>
      <c r="G16" s="13"/>
      <c r="H16" s="14">
        <v>25.25</v>
      </c>
      <c r="I16" s="14">
        <f ca="1">ROUND(INDIRECT(ADDRESS(ROW()+(0), COLUMN()+(-3), 1))*INDIRECT(ADDRESS(ROW()+(0), COLUMN()+(-1), 1)), 2)</f>
        <v>13.86</v>
      </c>
    </row>
    <row r="17" spans="1:9" ht="13.50" thickBot="1" customHeight="1">
      <c r="A17" s="15"/>
      <c r="B17" s="15"/>
      <c r="C17" s="15"/>
      <c r="D17" s="15"/>
      <c r="E17" s="15"/>
      <c r="F17" s="9" t="s">
        <v>29</v>
      </c>
      <c r="G17" s="9"/>
      <c r="H17" s="9"/>
      <c r="I17" s="17">
        <f ca="1">ROUND(SUM(INDIRECT(ADDRESS(ROW()+(-1), COLUMN()+(0), 1)),INDIRECT(ADDRESS(ROW()+(-2), COLUMN()+(0), 1))), 2)</f>
        <v>29.97</v>
      </c>
    </row>
    <row r="18" spans="1:9" ht="13.50" thickBot="1" customHeight="1">
      <c r="A18" s="15">
        <v>3</v>
      </c>
      <c r="B18" s="15"/>
      <c r="C18" s="15"/>
      <c r="D18" s="18" t="s">
        <v>30</v>
      </c>
      <c r="E18" s="18"/>
      <c r="F18" s="18"/>
      <c r="G18" s="18"/>
      <c r="H18" s="15"/>
      <c r="I18" s="15"/>
    </row>
    <row r="19" spans="1:9" ht="13.50" thickBot="1" customHeight="1">
      <c r="A19" s="19"/>
      <c r="B19" s="19"/>
      <c r="C19" s="20" t="s">
        <v>31</v>
      </c>
      <c r="D19" s="19" t="s">
        <v>32</v>
      </c>
      <c r="E19" s="19"/>
      <c r="F19" s="13">
        <v>2</v>
      </c>
      <c r="G19" s="13"/>
      <c r="H19" s="14">
        <f ca="1">ROUND(SUM(INDIRECT(ADDRESS(ROW()+(-2), COLUMN()+(1), 1)),INDIRECT(ADDRESS(ROW()+(-6), COLUMN()+(1), 1))), 2)</f>
        <v>139.72</v>
      </c>
      <c r="I19" s="14">
        <f ca="1">ROUND(INDIRECT(ADDRESS(ROW()+(0), COLUMN()+(-3), 1))*INDIRECT(ADDRESS(ROW()+(0), COLUMN()+(-1), 1))/100, 2)</f>
        <v>2.79</v>
      </c>
    </row>
    <row r="20" spans="1:9" ht="13.50" thickBot="1" customHeight="1">
      <c r="A20" s="21" t="s">
        <v>33</v>
      </c>
      <c r="B20" s="21"/>
      <c r="C20" s="22"/>
      <c r="D20" s="23"/>
      <c r="E20" s="23"/>
      <c r="F20" s="24" t="s">
        <v>34</v>
      </c>
      <c r="G20" s="24"/>
      <c r="H20" s="25"/>
      <c r="I20" s="26">
        <f ca="1">ROUND(SUM(INDIRECT(ADDRESS(ROW()+(-1), COLUMN()+(0), 1)),INDIRECT(ADDRESS(ROW()+(-3), COLUMN()+(0), 1)),INDIRECT(ADDRESS(ROW()+(-7), COLUMN()+(0), 1))), 2)</f>
        <v>142.51</v>
      </c>
    </row>
    <row r="23" spans="1:9" ht="13.50" thickBot="1" customHeight="1">
      <c r="A23" s="27" t="s">
        <v>35</v>
      </c>
      <c r="B23" s="27"/>
      <c r="C23" s="27"/>
      <c r="D23" s="27"/>
      <c r="E23" s="27" t="s">
        <v>36</v>
      </c>
      <c r="F23" s="27"/>
      <c r="G23" s="27" t="s">
        <v>37</v>
      </c>
      <c r="H23" s="27"/>
      <c r="I23" s="27" t="s">
        <v>38</v>
      </c>
    </row>
    <row r="24" spans="1:9" ht="13.50" thickBot="1" customHeight="1">
      <c r="A24" s="28" t="s">
        <v>39</v>
      </c>
      <c r="B24" s="28"/>
      <c r="C24" s="28"/>
      <c r="D24" s="28"/>
      <c r="E24" s="29">
        <v>1.3112e+007</v>
      </c>
      <c r="F24" s="29"/>
      <c r="G24" s="29">
        <v>1.3112e+007</v>
      </c>
      <c r="H24" s="29"/>
      <c r="I24" s="29" t="s">
        <v>40</v>
      </c>
    </row>
    <row r="25" spans="1:9" ht="13.50" thickBot="1" customHeight="1">
      <c r="A25" s="30" t="s">
        <v>41</v>
      </c>
      <c r="B25" s="30"/>
      <c r="C25" s="30"/>
      <c r="D25" s="30"/>
      <c r="E25" s="31"/>
      <c r="F25" s="31"/>
      <c r="G25" s="31"/>
      <c r="H25" s="31"/>
      <c r="I25" s="31"/>
    </row>
    <row r="28" spans="1:1" ht="33.75" thickBot="1" customHeight="1">
      <c r="A28" s="1" t="s">
        <v>42</v>
      </c>
      <c r="B28" s="1"/>
      <c r="C28" s="1"/>
      <c r="D28" s="1"/>
      <c r="E28" s="1"/>
      <c r="F28" s="1"/>
      <c r="G28" s="1"/>
      <c r="H28" s="1"/>
      <c r="I28" s="1"/>
    </row>
    <row r="29" spans="1:1" ht="33.75" thickBot="1" customHeight="1">
      <c r="A29" s="1" t="s">
        <v>43</v>
      </c>
      <c r="B29" s="1"/>
      <c r="C29" s="1"/>
      <c r="D29" s="1"/>
      <c r="E29" s="1"/>
      <c r="F29" s="1"/>
      <c r="G29" s="1"/>
      <c r="H29" s="1"/>
      <c r="I29" s="1"/>
    </row>
    <row r="30" spans="1:1" ht="33.75" thickBot="1" customHeight="1">
      <c r="A30" s="1" t="s">
        <v>44</v>
      </c>
      <c r="B30" s="1"/>
      <c r="C30" s="1"/>
      <c r="D30" s="1"/>
      <c r="E30" s="1"/>
      <c r="F30" s="1"/>
      <c r="G30" s="1"/>
      <c r="H30" s="1"/>
      <c r="I30" s="1"/>
    </row>
  </sheetData>
  <mergeCells count="49">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H17"/>
    <mergeCell ref="A18:B18"/>
    <mergeCell ref="D18:G18"/>
    <mergeCell ref="A19:B19"/>
    <mergeCell ref="D19:E19"/>
    <mergeCell ref="F19:G19"/>
    <mergeCell ref="A20:E20"/>
    <mergeCell ref="F20:H20"/>
    <mergeCell ref="A23:D23"/>
    <mergeCell ref="E23:F23"/>
    <mergeCell ref="G23:H23"/>
    <mergeCell ref="A24:D24"/>
    <mergeCell ref="E24:F25"/>
    <mergeCell ref="G24:H25"/>
    <mergeCell ref="I24:I25"/>
    <mergeCell ref="A25:D25"/>
    <mergeCell ref="A28:I28"/>
    <mergeCell ref="A29:I29"/>
    <mergeCell ref="A30:I30"/>
  </mergeCells>
  <pageMargins left="0.147638" right="0.147638" top="0.206693" bottom="0.206693" header="0.0" footer="0.0"/>
  <pageSetup paperSize="9" orientation="portrait"/>
  <rowBreaks count="0" manualBreakCount="0">
    </rowBreaks>
</worksheet>
</file>