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<sst xmlns="http://schemas.openxmlformats.org/spreadsheetml/2006/main" count="38" uniqueCount="38">
  <si>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</si>
  <si>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ICE060</t>
  </si>
  <si>
    <t xml:space="preserve">U</t>
  </si>
  <si>
    <t xml:space="preserve">Panell radiant de sostre.</t>
  </si>
  <si>
    <r>
      <rPr>
        <sz val="8.25"/>
        <color rgb="FF000000"/>
        <rFont val="Arial"/>
        <family val="2"/>
      </rPr>
      <t xml:space="preserve">Plafó radiant d'acer, de sostre, per a aigua calenta, per a una pressió màxima de treball de 4 bar i una temperatura màxima de 120°C, de 300 mm d'amplària i 6000 mm de longitud nominal, amb tubs d'acer electrosoldats en fred, de 1/2" de diàmetre, distanciats 150 mm, tubs esbocats per a facilitar la soldadura d'unió entre panells, acabat amb pintura epoxi-polièster blanc RAL 9001, amb col·lector en extrem del panel en els elements inicial i final de cada línia, aïllament tèrmic superior mitjançant manta de fibra de vidre de 30 mm d'espessor amb paper aluminitzat i amb fleix de fixació, perfils laterals, cobrejunts, regleta transversal i travesser de suspensió, en instal·lació de calefacció i refrigeració centralitzada per aigua. Totalment muntat, connexionat i provat.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</si>
  <si>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</si>
  <si>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</si>
  <si>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</si>
  <si>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</si>
  <si>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</si>
  <si>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</si>
  <si>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</si>
  <si>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mt38sab010aaa</t>
  </si>
  <si>
    <t xml:space="preserve">m</t>
  </si>
  <si>
    <t xml:space="preserve">Plafó radiant d'acer, de sostre, per a aigua calenta, per a una pressió màxima de treball de 4 bar i una temperatura màxima de 120°C, de 300 mm d'amplària i 6000 mm de longitud nominal, amb tubs d'acer electrosoldats en fred, de 1/2" de diàmetre, distanciats 150 mm, tubs esbocats per a facilitar la soldadura d'unió entre panells, acabat amb pintura epoxi-polièster blanc RAL 9001, amb col·lector en extrem del panel en els elements inicial i final de cada línia, aïllament tèrmic superior mitjançant manta de fibra de vidre de 30 mm d'espessor amb paper aluminitzat i amb fleix de fixació, perfils laterals, cobrejunts, regleta transversal i travesser de suspensió, segons UNE-EN 14037-1.</t>
  </si>
  <si>
    <t xml:space="preserve">Subtotal materials:</t>
  </si>
  <si>
    <t xml:space="preserve">Mà d'obra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</si>
  <si>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</si>
  <si>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</si>
  <si>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</si>
  <si>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</si>
  <si>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</si>
  <si>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Ajudant calefactor.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</si>
  <si>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</si>
  <si>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</si>
  <si>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</si>
  <si>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</si>
  <si>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40,16€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</si>
  <si>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</si>
  <si>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</si>
  <si>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</si>
  <si>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</si>
  <si>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</si>
  <si>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14037-1:2016</t>
  </si>
  <si>
    <t xml:space="preserve">Superficies suspendidas de calefacción y refrigeración para agua con una temperatura inferior a 120 oC. Parte 1: Paneles radiantes prefabricados montados en el techo para la calefacción de espacios. Requisitos y especificaciones técnicas.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</si>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</sst>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2.21" customWidth="1"/>
    <col min="4" max="4" width="6.63" customWidth="1"/>
    <col min="5" max="5" width="73.44" customWidth="1"/>
    <col min="6" max="6" width="11.56" customWidth="1"/>
    <col min="7" max="7" width="1.70" customWidth="1"/>
    <col min="8" max="8" width="10.71" customWidth="1"/>
    <col min="9" max="9" width="1.02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/>
      <c r="H8" s="7" t="s">
        <v>9</v>
      </c>
      <c r="I8" s="7" t="s">
        <v>10</v>
      </c>
      <c r="J8" s="7"/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8"/>
      <c r="I9" s="8"/>
      <c r="J9" s="8"/>
    </row>
    <row r="10" spans="1:10" ht="97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6</v>
      </c>
      <c r="G10" s="12"/>
      <c r="H10" s="14">
        <v>33.15</v>
      </c>
      <c r="I10" s="14">
        <f ca="1">ROUND(INDIRECT(ADDRESS(ROW()+(0), COLUMN()+(-3), 1))*INDIRECT(ADDRESS(ROW()+(0), COLUMN()+(-1), 1)), 2)</f>
        <v>198.9</v>
      </c>
      <c r="J10" s="14"/>
    </row>
    <row r="11" spans="1:10" ht="13.50" thickBot="1" customHeight="1">
      <c r="A11" s="15"/>
      <c r="B11" s="15"/>
      <c r="C11" s="15"/>
      <c r="D11" s="15"/>
      <c r="E11" s="15"/>
      <c r="F11" s="9" t="s">
        <v>15</v>
      </c>
      <c r="G11" s="9"/>
      <c r="H11" s="9"/>
      <c r="I11" s="17">
        <f ca="1">ROUND(SUM(INDIRECT(ADDRESS(ROW()+(-1), COLUMN()+(0), 1))), 2)</f>
        <v>198.9</v>
      </c>
      <c r="J11" s="17"/>
    </row>
    <row r="12" spans="1:10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8"/>
      <c r="H12" s="15"/>
      <c r="I12" s="15"/>
      <c r="J12" s="15"/>
    </row>
    <row r="13" spans="1:10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0.599</v>
      </c>
      <c r="G13" s="11"/>
      <c r="H13" s="13">
        <v>29.34</v>
      </c>
      <c r="I13" s="13">
        <f ca="1">ROUND(INDIRECT(ADDRESS(ROW()+(0), COLUMN()+(-3), 1))*INDIRECT(ADDRESS(ROW()+(0), COLUMN()+(-1), 1)), 2)</f>
        <v>17.57</v>
      </c>
      <c r="J13" s="13"/>
    </row>
    <row r="14" spans="1:10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0.599</v>
      </c>
      <c r="G14" s="12"/>
      <c r="H14" s="14">
        <v>25.25</v>
      </c>
      <c r="I14" s="14">
        <f ca="1">ROUND(INDIRECT(ADDRESS(ROW()+(0), COLUMN()+(-3), 1))*INDIRECT(ADDRESS(ROW()+(0), COLUMN()+(-1), 1)), 2)</f>
        <v>15.12</v>
      </c>
      <c r="J14" s="14"/>
    </row>
    <row r="15" spans="1:10" ht="13.50" thickBot="1" customHeight="1">
      <c r="A15" s="15"/>
      <c r="B15" s="15"/>
      <c r="C15" s="15"/>
      <c r="D15" s="15"/>
      <c r="E15" s="15"/>
      <c r="F15" s="9" t="s">
        <v>23</v>
      </c>
      <c r="G15" s="9"/>
      <c r="H15" s="9"/>
      <c r="I15" s="17">
        <f ca="1">ROUND(SUM(INDIRECT(ADDRESS(ROW()+(-1), COLUMN()+(0), 1)),INDIRECT(ADDRESS(ROW()+(-2), COLUMN()+(0), 1))), 2)</f>
        <v>32.69</v>
      </c>
      <c r="J15" s="17"/>
    </row>
    <row r="16" spans="1:10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8"/>
      <c r="H16" s="15"/>
      <c r="I16" s="15"/>
      <c r="J16" s="15"/>
    </row>
    <row r="17" spans="1:10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2"/>
      <c r="H17" s="14">
        <f ca="1">ROUND(SUM(INDIRECT(ADDRESS(ROW()+(-2), COLUMN()+(1), 1)),INDIRECT(ADDRESS(ROW()+(-6), COLUMN()+(1), 1))), 2)</f>
        <v>231.59</v>
      </c>
      <c r="I17" s="14">
        <f ca="1">ROUND(INDIRECT(ADDRESS(ROW()+(0), COLUMN()+(-3), 1))*INDIRECT(ADDRESS(ROW()+(0), COLUMN()+(-1), 1))/100, 2)</f>
        <v>4.63</v>
      </c>
      <c r="J17" s="14"/>
    </row>
    <row r="18" spans="1:10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4"/>
      <c r="H18" s="25"/>
      <c r="I18" s="26">
        <f ca="1">ROUND(SUM(INDIRECT(ADDRESS(ROW()+(-1), COLUMN()+(0), 1)),INDIRECT(ADDRESS(ROW()+(-3), COLUMN()+(0), 1)),INDIRECT(ADDRESS(ROW()+(-7), COLUMN()+(0), 1))), 2)</f>
        <v>236.22</v>
      </c>
      <c r="J18" s="26"/>
    </row>
    <row r="21" spans="1:10" ht="13.50" thickBot="1" customHeight="1">
      <c r="A21" s="27" t="s">
        <v>29</v>
      </c>
      <c r="B21" s="27"/>
      <c r="C21" s="27"/>
      <c r="D21" s="27"/>
      <c r="E21" s="27"/>
      <c r="F21" s="27" t="s">
        <v>30</v>
      </c>
      <c r="G21" s="27" t="s">
        <v>31</v>
      </c>
      <c r="H21" s="27"/>
      <c r="I21" s="27"/>
      <c r="J21" s="27" t="s">
        <v>32</v>
      </c>
    </row>
    <row r="22" spans="1:10" ht="13.50" thickBot="1" customHeight="1">
      <c r="A22" s="28" t="s">
        <v>33</v>
      </c>
      <c r="B22" s="28"/>
      <c r="C22" s="28"/>
      <c r="D22" s="28"/>
      <c r="E22" s="28"/>
      <c r="F22" s="29">
        <v>1.03202e+006</v>
      </c>
      <c r="G22" s="29">
        <v>1.03202e+006</v>
      </c>
      <c r="H22" s="29"/>
      <c r="I22" s="29"/>
      <c r="J22" s="29">
        <v>3</v>
      </c>
    </row>
    <row r="23" spans="1:10" ht="34.50" thickBot="1" customHeight="1">
      <c r="A23" s="30" t="s">
        <v>34</v>
      </c>
      <c r="B23" s="30"/>
      <c r="C23" s="30"/>
      <c r="D23" s="30"/>
      <c r="E23" s="30"/>
      <c r="F23" s="31"/>
      <c r="G23" s="31"/>
      <c r="H23" s="31"/>
      <c r="I23" s="31"/>
      <c r="J23" s="31"/>
    </row>
    <row r="26" spans="1:1" ht="33.75" thickBot="1" customHeight="1">
      <c r="A26" s="1" t="s">
        <v>35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36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37</v>
      </c>
      <c r="B28" s="1"/>
      <c r="C28" s="1"/>
      <c r="D28" s="1"/>
      <c r="E28" s="1"/>
      <c r="F28" s="1"/>
      <c r="G28" s="1"/>
      <c r="H28" s="1"/>
      <c r="I28" s="1"/>
      <c r="J28" s="1"/>
    </row>
  </sheetData>
  <mergeCells count="46">
    <mergeCell ref="A1:J1"/>
    <mergeCell ref="C3:J3"/>
    <mergeCell ref="A5:J5"/>
    <mergeCell ref="A8:C8"/>
    <mergeCell ref="F8:G8"/>
    <mergeCell ref="I8:J8"/>
    <mergeCell ref="A9:C9"/>
    <mergeCell ref="E9:G9"/>
    <mergeCell ref="I9:J9"/>
    <mergeCell ref="A10:C10"/>
    <mergeCell ref="F10:G10"/>
    <mergeCell ref="I10:J10"/>
    <mergeCell ref="A11:C11"/>
    <mergeCell ref="F11:H11"/>
    <mergeCell ref="I11:J11"/>
    <mergeCell ref="A12:C12"/>
    <mergeCell ref="E12:G12"/>
    <mergeCell ref="I12:J12"/>
    <mergeCell ref="A13:C13"/>
    <mergeCell ref="F13:G13"/>
    <mergeCell ref="I13:J13"/>
    <mergeCell ref="A14:C14"/>
    <mergeCell ref="F14:G14"/>
    <mergeCell ref="I14:J14"/>
    <mergeCell ref="A15:C15"/>
    <mergeCell ref="F15:H15"/>
    <mergeCell ref="I15:J15"/>
    <mergeCell ref="A16:C16"/>
    <mergeCell ref="E16:G16"/>
    <mergeCell ref="I16:J16"/>
    <mergeCell ref="A17:C17"/>
    <mergeCell ref="F17:G17"/>
    <mergeCell ref="I17:J17"/>
    <mergeCell ref="A18:E18"/>
    <mergeCell ref="F18:H18"/>
    <mergeCell ref="I18:J18"/>
    <mergeCell ref="A21:E21"/>
    <mergeCell ref="G21:I21"/>
    <mergeCell ref="A22:E22"/>
    <mergeCell ref="F22:F23"/>
    <mergeCell ref="G22:I23"/>
    <mergeCell ref="J22:J23"/>
    <mergeCell ref="A23:E23"/>
    <mergeCell ref="A26:J26"/>
    <mergeCell ref="A27:J27"/>
    <mergeCell ref="A28:J28"/>
  </mergeCells>
  <pageMargins left="0.147638" right="0.147638" top="0.206693" bottom="0.206693" header="0.0" footer="0.0"/>
  <pageSetup paperSize="9" orientation="portrait"/>
  <rowBreaks count="0" manualBreakCount="0">
    </rowBreaks>
</worksheet>
</file>