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<sst xmlns="http://schemas.openxmlformats.org/spreadsheetml/2006/main" count="83" uniqueCount="83">
  <si>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</si>
  <si>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ICE109</t>
  </si>
  <si>
    <t xml:space="preserve">m²</t>
  </si>
  <si>
    <t xml:space="preserve">Sistema de calefacció i refrigeració per terra radiant, amb capa de morter, "BAXI".</t>
  </si>
  <si>
    <r>
      <rPr>
        <sz val="8.25"/>
        <color rgb="FF000000"/>
        <rFont val="Arial"/>
        <family val="2"/>
      </rPr>
      <t xml:space="preserve">Sistema de calefacció per terra radiant "BAXI", compost per film de polietilè, banda d'escuma de polietilè, de 150x8 mm, banda autoadhesiva, guia fixatubs, panell de galets de poliestirè expandit i recobriment termoconformat de poliestirè aïllant a soroll d'impacte, de dimensions 1400x800 mm i 20 mm d'espessor, model SR TFP 20, tub de polietilè reticulat d'alta densitat (PE-Xb) amb barrera d'oxigen, de 16 mm de diàmetre exterior i 1,5 mm de gruix, i morter confeccionat en obra, amb 300 kg/m³ de ciment, dosificació 1:5, de 50 mm d'espessor, amb additiu fluïdificant per a morter.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</si>
  <si>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</si>
  <si>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</si>
  <si>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</si>
  <si>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</si>
  <si>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</si>
  <si>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</si>
  <si>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</si>
  <si>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mt17bax500a</t>
  </si>
  <si>
    <t xml:space="preserve">m²</t>
  </si>
  <si>
    <t xml:space="preserve">Film de polietilè, "BAXI", per a formació de barrera antihumitat.</t>
  </si>
  <si>
    <t xml:space="preserve">mt17bax501a</t>
  </si>
  <si>
    <t xml:space="preserve">m</t>
  </si>
  <si>
    <t xml:space="preserve">Banda d'escuma de polietilè, de 150x8 mm, "BAXI", per a formació de sòcol perimetral.</t>
  </si>
  <si>
    <t xml:space="preserve">mt17bax502a</t>
  </si>
  <si>
    <t xml:space="preserve">m</t>
  </si>
  <si>
    <t xml:space="preserve">Banda autoadhesiva, "BAXI", de 150x8 mm.</t>
  </si>
  <si>
    <t xml:space="preserve">mt38bax600a</t>
  </si>
  <si>
    <t xml:space="preserve">m</t>
  </si>
  <si>
    <t xml:space="preserve">Guia fixatubs, "BAXI", subministrada en barres de 2 m de longitud, per facilitar la col·locació del tub en passos de portes.</t>
  </si>
  <si>
    <t xml:space="preserve">mt17bax010a</t>
  </si>
  <si>
    <t xml:space="preserve">m²</t>
  </si>
  <si>
    <t xml:space="preserve">Panell de galets de poliestirè expandit i recobriment termoconformat de poliestirè aïllant a soroll d'impacte, de dimensions 1400x800 mm i 20 mm d'espessor, model SR TFP 20 "BAXI", espessor total 45 mm, gruix total equivalent 26 mm, densitat 25 kg/m³, conductivitat tèrmica 0,034 W/(mK), pas del tub múltiple de 5 cm, proporcionant una reducció del nivell global de pressió de soroll d'impactes de 30 dB, vàlid per a tub de 16 i 17 mm de diàmetre.</t>
  </si>
  <si>
    <t xml:space="preserve">mt37bax010a</t>
  </si>
  <si>
    <t xml:space="preserve">m</t>
  </si>
  <si>
    <t xml:space="preserve">Tub de polietilè reticulat d'alta densitat (PE-Xb) amb barrera d'oxigen, de 16 mm de diàmetre exterior i 1,5 mm de gruix, "BAXI", segons UNE-EN ISO 15875-2.</t>
  </si>
  <si>
    <t xml:space="preserve">mt38bax602a</t>
  </si>
  <si>
    <t xml:space="preserve">U</t>
  </si>
  <si>
    <t xml:space="preserve">Clip per a fixació del tub al panell, "BAXI".</t>
  </si>
  <si>
    <t xml:space="preserve">mt38bax603a</t>
  </si>
  <si>
    <t xml:space="preserve">U</t>
  </si>
  <si>
    <t xml:space="preserve">Grapa per a fixació del tub entre tetons, "BAXI".</t>
  </si>
  <si>
    <t xml:space="preserve">mt08aaa010a</t>
  </si>
  <si>
    <t xml:space="preserve">m³</t>
  </si>
  <si>
    <t xml:space="preserve">Aigua.</t>
  </si>
  <si>
    <t xml:space="preserve">mt01arg005a</t>
  </si>
  <si>
    <t xml:space="preserve">t</t>
  </si>
  <si>
    <t xml:space="preserve">Sorra de pedrera, per a morter preparat en obra.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</si>
  <si>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</si>
  <si>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</si>
  <si>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</si>
  <si>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mt38bax605a</t>
  </si>
  <si>
    <t xml:space="preserve">U</t>
  </si>
  <si>
    <t xml:space="preserve">Bidó de 2 l d'additiu fluïdificant per a morter, "BAXI".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</si>
  <si>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</si>
  <si>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</si>
  <si>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</si>
  <si>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</si>
  <si>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 elèctrica amb una capacitat de pastat de 160 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</si>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</sst>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5.78" customWidth="1"/>
    <col min="5" max="5" width="72.93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2</v>
      </c>
      <c r="J10" s="12">
        <f ca="1">ROUND(INDIRECT(ADDRESS(ROW()+(0), COLUMN()+(-4), 1))*INDIRECT(ADDRESS(ROW()+(0), COLUMN()+(-1), 1)), 2)</f>
        <v>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1"/>
      <c r="H11" s="11"/>
      <c r="I11" s="12">
        <v>2.1</v>
      </c>
      <c r="J11" s="12">
        <f ca="1">ROUND(INDIRECT(ADDRESS(ROW()+(0), COLUMN()+(-4), 1))*INDIRECT(ADDRESS(ROW()+(0), COLUMN()+(-1), 1)), 2)</f>
        <v>1.26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1"/>
      <c r="H12" s="11"/>
      <c r="I12" s="12">
        <v>1.56</v>
      </c>
      <c r="J12" s="12">
        <f ca="1">ROUND(INDIRECT(ADDRESS(ROW()+(0), COLUMN()+(-4), 1))*INDIRECT(ADDRESS(ROW()+(0), COLUMN()+(-1), 1)), 2)</f>
        <v>0.08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1"/>
      <c r="H13" s="11"/>
      <c r="I13" s="12">
        <v>14.1</v>
      </c>
      <c r="J13" s="12">
        <f ca="1">ROUND(INDIRECT(ADDRESS(ROW()+(0), COLUMN()+(-4), 1))*INDIRECT(ADDRESS(ROW()+(0), COLUMN()+(-1), 1)), 2)</f>
        <v>0.71</v>
      </c>
    </row>
    <row r="14" spans="1:10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1"/>
      <c r="I14" s="12">
        <v>28.4</v>
      </c>
      <c r="J14" s="12">
        <f ca="1">ROUND(INDIRECT(ADDRESS(ROW()+(0), COLUMN()+(-4), 1))*INDIRECT(ADDRESS(ROW()+(0), COLUMN()+(-1), 1)), 2)</f>
        <v>28.4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</v>
      </c>
      <c r="G15" s="11"/>
      <c r="H15" s="11"/>
      <c r="I15" s="12">
        <v>1.8</v>
      </c>
      <c r="J15" s="12">
        <f ca="1">ROUND(INDIRECT(ADDRESS(ROW()+(0), COLUMN()+(-4), 1))*INDIRECT(ADDRESS(ROW()+(0), COLUMN()+(-1), 1)), 2)</f>
        <v>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</v>
      </c>
      <c r="G16" s="11"/>
      <c r="H16" s="11"/>
      <c r="I16" s="12">
        <v>0.35</v>
      </c>
      <c r="J16" s="12">
        <f ca="1">ROUND(INDIRECT(ADDRESS(ROW()+(0), COLUMN()+(-4), 1))*INDIRECT(ADDRESS(ROW()+(0), COLUMN()+(-1), 1)), 2)</f>
        <v>0.04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</v>
      </c>
      <c r="G17" s="11"/>
      <c r="H17" s="11"/>
      <c r="I17" s="12">
        <v>0.35</v>
      </c>
      <c r="J17" s="12">
        <f ca="1">ROUND(INDIRECT(ADDRESS(ROW()+(0), COLUMN()+(-4), 1))*INDIRECT(ADDRESS(ROW()+(0), COLUMN()+(-1), 1)), 2)</f>
        <v>0.04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1"/>
      <c r="H18" s="11"/>
      <c r="I18" s="12">
        <v>1.5</v>
      </c>
      <c r="J18" s="12">
        <f ca="1">ROUND(INDIRECT(ADDRESS(ROW()+(0), COLUMN()+(-4), 1))*INDIRECT(ADDRESS(ROW()+(0), COLUMN()+(-1), 1)), 2)</f>
        <v>0.01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0.075</v>
      </c>
      <c r="G19" s="11"/>
      <c r="H19" s="11"/>
      <c r="I19" s="12">
        <v>18</v>
      </c>
      <c r="J19" s="12">
        <f ca="1">ROUND(INDIRECT(ADDRESS(ROW()+(0), COLUMN()+(-4), 1))*INDIRECT(ADDRESS(ROW()+(0), COLUMN()+(-1), 1)), 2)</f>
        <v>1.35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15</v>
      </c>
      <c r="G20" s="11"/>
      <c r="H20" s="11"/>
      <c r="I20" s="12">
        <v>0.1</v>
      </c>
      <c r="J20" s="12">
        <f ca="1">ROUND(INDIRECT(ADDRESS(ROW()+(0), COLUMN()+(-4), 1))*INDIRECT(ADDRESS(ROW()+(0), COLUMN()+(-1), 1)), 2)</f>
        <v>1.5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0.025</v>
      </c>
      <c r="G21" s="13"/>
      <c r="H21" s="13"/>
      <c r="I21" s="14">
        <v>52</v>
      </c>
      <c r="J21" s="14">
        <f ca="1">ROUND(INDIRECT(ADDRESS(ROW()+(0), COLUMN()+(-4), 1))*INDIRECT(ADDRESS(ROW()+(0), COLUMN()+(-1), 1)), 2)</f>
        <v>1.3</v>
      </c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45.69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</v>
      </c>
      <c r="G24" s="13"/>
      <c r="H24" s="13"/>
      <c r="I24" s="14">
        <v>3.45</v>
      </c>
      <c r="J24" s="14">
        <f ca="1">ROUND(INDIRECT(ADDRESS(ROW()+(0), COLUMN()+(-4), 1))*INDIRECT(ADDRESS(ROW()+(0), COLUMN()+(-1), 1)), 2)</f>
        <v>0.1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0.803</v>
      </c>
      <c r="G27" s="11"/>
      <c r="H27" s="11"/>
      <c r="I27" s="12">
        <v>29.34</v>
      </c>
      <c r="J27" s="12">
        <f ca="1">ROUND(INDIRECT(ADDRESS(ROW()+(0), COLUMN()+(-4), 1))*INDIRECT(ADDRESS(ROW()+(0), COLUMN()+(-1), 1)), 2)</f>
        <v>23.56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0.803</v>
      </c>
      <c r="G28" s="11"/>
      <c r="H28" s="11"/>
      <c r="I28" s="12">
        <v>25.25</v>
      </c>
      <c r="J28" s="12">
        <f ca="1">ROUND(INDIRECT(ADDRESS(ROW()+(0), COLUMN()+(-4), 1))*INDIRECT(ADDRESS(ROW()+(0), COLUMN()+(-1), 1)), 2)</f>
        <v>20.28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0.12</v>
      </c>
      <c r="G29" s="11"/>
      <c r="H29" s="11"/>
      <c r="I29" s="12">
        <v>28.42</v>
      </c>
      <c r="J29" s="12">
        <f ca="1">ROUND(INDIRECT(ADDRESS(ROW()+(0), COLUMN()+(-4), 1))*INDIRECT(ADDRESS(ROW()+(0), COLUMN()+(-1), 1)), 2)</f>
        <v>3.41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0.12</v>
      </c>
      <c r="G30" s="13"/>
      <c r="H30" s="13"/>
      <c r="I30" s="14">
        <v>25.28</v>
      </c>
      <c r="J30" s="14">
        <f ca="1">ROUND(INDIRECT(ADDRESS(ROW()+(0), COLUMN()+(-4), 1))*INDIRECT(ADDRESS(ROW()+(0), COLUMN()+(-1), 1)), 2)</f>
        <v>3.03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50.28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1)),INDIRECT(ADDRESS(ROW()+(-11), COLUMN()+(1), 1))), 2)</f>
        <v>96.07</v>
      </c>
      <c r="J33" s="14">
        <f ca="1">ROUND(INDIRECT(ADDRESS(ROW()+(0), COLUMN()+(-4), 1))*INDIRECT(ADDRESS(ROW()+(0), COLUMN()+(-1), 1))/100, 2)</f>
        <v>1.92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1)),INDIRECT(ADDRESS(ROW()+(-12), COLUMN()+(0), 1))), 2)</f>
        <v>97.99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172012</v>
      </c>
      <c r="H38" s="29">
        <v>172013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