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<sst xmlns="http://schemas.openxmlformats.org/spreadsheetml/2006/main" count="62" uniqueCount="62">
  <si>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</si>
  <si>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ICE140</t>
  </si>
  <si>
    <t xml:space="preserve">m²</t>
  </si>
  <si>
    <t xml:space="preserve">Sistema de calefacció per terra radiant per a indústria i sector terciari, amb capa de morter.</t>
  </si>
  <si>
    <r>
      <rPr>
        <sz val="8.25"/>
        <color rgb="FF000000"/>
        <rFont val="Arial"/>
        <family val="2"/>
      </rPr>
      <t xml:space="preserve">Sistema de calefacció per terra radiant panell de galets, compost per panell de galets de poliestirè expandit modificat (NEO-EPS) i recobriment termoconformat de polietilè (PE), amb millora de l'aïllament acústic a soroll aeri i d'impacte, de 1450x850 mm i 40 mm d'espessor, banda d'escuma de polietilè (PE), de 200x10 mm, tub de polietilè reticulat (PE-Xa) amb barrera d'oxigen i capa de protecció de polietilè (PE) modificat, de 16 mm de diàmetre exterior i 2 mm de gruix i morter autoanivellant, CA - C20 - F4 segons UNE-EN 13813, de 40 mm d'espessor.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</si>
  <si>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</si>
  <si>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</si>
  <si>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</si>
  <si>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</si>
  <si>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</si>
  <si>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</si>
  <si>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</si>
  <si>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mt17epu019a</t>
  </si>
  <si>
    <t xml:space="preserve">m</t>
  </si>
  <si>
    <t xml:space="preserve">Banda d'escuma de polietilè (PE), de 200x10 mm.</t>
  </si>
  <si>
    <t xml:space="preserve">mt17epu005d</t>
  </si>
  <si>
    <t xml:space="preserve">m²</t>
  </si>
  <si>
    <t xml:space="preserve">Panell de galets de poliestirè expandit modificat (NEO-EPS) i recobriment termoconformat de polietilè (PE), amb millora de l'aïllament acústic a soroll aeri i d'impacte, de 1450x850 mm i 40 mm d'espessor, amb propagació retardada de la flama Euroclasse E, pas del tub múltiple de 5 cm, vàlid per a tub de 16 mm de diàmetre, amb unió entre panells mitjançant cavalcament per evitar ponts tèrmics i filtracions de morter.</t>
  </si>
  <si>
    <t xml:space="preserve">mt37tpu012a</t>
  </si>
  <si>
    <t xml:space="preserve">m</t>
  </si>
  <si>
    <t xml:space="preserve">Tub de polietilè reticulat (PE-Xa) amb barrera d'oxigen i capa de protecció de polietilè (PE) modificat, de 16 mm de diàmetre exterior i 2 mm de gruix, segons UNE-EN ISO 15875-2.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</si>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</sst>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2">
        <v>3.4</v>
      </c>
      <c r="I10" s="12">
        <f ca="1">ROUND(INDIRECT(ADDRESS(ROW()+(0), COLUMN()+(-3), 1))*INDIRECT(ADDRESS(ROW()+(0), COLUMN()+(-1), 1)), 2)</f>
        <v>2.04</v>
      </c>
    </row>
    <row r="11" spans="1:9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53.84</v>
      </c>
      <c r="I11" s="12">
        <f ca="1">ROUND(INDIRECT(ADDRESS(ROW()+(0), COLUMN()+(-3), 1))*INDIRECT(ADDRESS(ROW()+(0), COLUMN()+(-1), 1)), 2)</f>
        <v>53.84</v>
      </c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1"/>
      <c r="H12" s="12">
        <v>2.96</v>
      </c>
      <c r="I12" s="12">
        <f ca="1">ROUND(INDIRECT(ADDRESS(ROW()+(0), COLUMN()+(-3), 1))*INDIRECT(ADDRESS(ROW()+(0), COLUMN()+(-1), 1)), 2)</f>
        <v>14.8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1"/>
      <c r="H13" s="12">
        <v>259.96</v>
      </c>
      <c r="I13" s="12">
        <f ca="1">ROUND(INDIRECT(ADDRESS(ROW()+(0), COLUMN()+(-3), 1))*INDIRECT(ADDRESS(ROW()+(0), COLUMN()+(-1), 1)), 2)</f>
        <v>10.4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4">
        <v>1.5</v>
      </c>
      <c r="I14" s="14">
        <f ca="1">ROUND(INDIRECT(ADDRESS(ROW()+(0), COLUMN()+(-3), 1))*INDIRECT(ADDRESS(ROW()+(0), COLUMN()+(-1), 1)), 2)</f>
        <v>0.01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4">
        <v>10.91</v>
      </c>
      <c r="I17" s="14">
        <f ca="1">ROUND(INDIRECT(ADDRESS(ROW()+(0), COLUMN()+(-3), 1))*INDIRECT(ADDRESS(ROW()+(0), COLUMN()+(-1), 1)), 2)</f>
        <v>0.55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0.55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0.803</v>
      </c>
      <c r="G20" s="11"/>
      <c r="H20" s="12">
        <v>29.34</v>
      </c>
      <c r="I20" s="12">
        <f ca="1">ROUND(INDIRECT(ADDRESS(ROW()+(0), COLUMN()+(-3), 1))*INDIRECT(ADDRESS(ROW()+(0), COLUMN()+(-1), 1)), 2)</f>
        <v>23.56</v>
      </c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0.803</v>
      </c>
      <c r="G21" s="11"/>
      <c r="H21" s="12">
        <v>25.25</v>
      </c>
      <c r="I21" s="12">
        <f ca="1">ROUND(INDIRECT(ADDRESS(ROW()+(0), COLUMN()+(-3), 1))*INDIRECT(ADDRESS(ROW()+(0), COLUMN()+(-1), 1)), 2)</f>
        <v>20.28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</v>
      </c>
      <c r="G22" s="11"/>
      <c r="H22" s="12">
        <v>28.42</v>
      </c>
      <c r="I22" s="12">
        <f ca="1">ROUND(INDIRECT(ADDRESS(ROW()+(0), COLUMN()+(-3), 1))*INDIRECT(ADDRESS(ROW()+(0), COLUMN()+(-1), 1)), 2)</f>
        <v>1.71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</v>
      </c>
      <c r="G23" s="13"/>
      <c r="H23" s="14">
        <v>25.28</v>
      </c>
      <c r="I23" s="14">
        <f ca="1">ROUND(INDIRECT(ADDRESS(ROW()+(0), COLUMN()+(-3), 1))*INDIRECT(ADDRESS(ROW()+(0), COLUMN()+(-1), 1)), 2)</f>
        <v>1.52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47.07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1)),INDIRECT(ADDRESS(ROW()+(-8), COLUMN()+(1), 1)),INDIRECT(ADDRESS(ROW()+(-11), COLUMN()+(1), 1))), 2)</f>
        <v>128.71</v>
      </c>
      <c r="I26" s="14">
        <f ca="1">ROUND(INDIRECT(ADDRESS(ROW()+(0), COLUMN()+(-3), 1))*INDIRECT(ADDRESS(ROW()+(0), COLUMN()+(-1), 1))/100, 2)</f>
        <v>2.57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131.28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2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