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<sst xmlns="http://schemas.openxmlformats.org/spreadsheetml/2006/main" count="32" uniqueCount="32">
  <si>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</si>
  <si>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ICN020</t>
  </si>
  <si>
    <t xml:space="preserve">U</t>
  </si>
  <si>
    <t xml:space="preserve">Equip d'aire condicionat amb unitat interior de paret, sistema aire-aire split 1x1.</t>
  </si>
  <si>
    <r>
      <rPr>
        <sz val="8.25"/>
        <color rgb="FF000000"/>
        <rFont val="Arial"/>
        <family val="2"/>
      </rPr>
      <t xml:space="preserve">Equip d'aire condicionat, sistema aire-aire split 1x1, per a gas R-32, bomba de calor, alimentació monofàsica (230V/50Hz), potència frigorífica nominal 2 kW (temperatura de bulb sec en l'interior 27°C, temperatura de bulb humit en l'interior 19°C, temperatura de bulb sec en l'exterior 35°C, temperatura de bulb humit en l'exterior 24°C), potència calorífica nominal 2,7 kW (temperatura de bulb sec en l'interior 20°C, temperatura de bulb humit en l'exterior 6°C), SEER 7 (classe A++), SCOP 5,2 (classe A+++), EER 4,55 (classe A), COP 4,35 (classe A), format per una unitat interior de paret, de 294x798x229 mm, nivell sonor (velocitat ultra baixa) 21 dBA, cabal d'aire (velocitat ultra alta) 468 m³/h, amb filtre al·lergogen, filtre desodoritzant fotocatalític i control sense fil, amb programador setmanal, i una unitat exterior, de 540x780x290 mm, nivell sonor 47 dBA i cabal d'aire 1770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</si>
  <si>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</si>
  <si>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</si>
  <si>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</si>
  <si>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</si>
  <si>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</si>
  <si>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</si>
  <si>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</si>
  <si>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mt42mhi200ba</t>
  </si>
  <si>
    <t xml:space="preserve">U</t>
  </si>
  <si>
    <t xml:space="preserve">Equip d'aire condicionat, sistema aire-aire split 1x1, per a gas R-32, bomba de calor, alimentació monofàsica (230V/50Hz), potència frigorífica nominal 2 kW (temperatura de bulb sec en l'interior 27°C, temperatura de bulb humit en l'interior 19°C, temperatura de bulb sec en l'exterior 35°C, temperatura de bulb humit en l'exterior 24°C), potència calorífica nominal 2,7 kW (temperatura de bulb sec en l'interior 20°C, temperatura de bulb humit en l'exterior 6°C), SEER 7 (classe A++), SCOP 5,2 (classe A+++), EER 4,55 (classe A), COP 4,35 (classe A), format per una unitat interior de paret, de 294x798x229 mm, nivell sonor (velocitat ultra baixa) 21 dBA, cabal d'aire (velocitat ultra alta) 468 m³/h, amb filtre al·lergogen, filtre desodoritzant fotocatalític i control sense fil, amb programador setmanal, i una unitat exterior, de 540x780x290 mm, nivell sonor 47 dBA i cabal d'aire 1770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</si>
  <si>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</si>
  <si>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</si>
  <si>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</si>
  <si>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</si>
  <si>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</si>
  <si>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</si>
  <si>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</si>
  <si>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</si>
  <si>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</si>
  <si>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</si>
  <si>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</si>
  <si>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</si>
  <si>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</si>
  <si>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</si>
  <si>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</si>
  <si>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300,36€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</si>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</sst>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901.88</v>
      </c>
      <c r="H10" s="12">
        <f ca="1">ROUND(INDIRECT(ADDRESS(ROW()+(0), COLUMN()+(-2), 1))*INDIRECT(ADDRESS(ROW()+(0), COLUMN()+(-1), 1)), 2)</f>
        <v>901.88</v>
      </c>
    </row>
    <row r="11" spans="1:8" ht="24.00" thickBot="1" customHeight="1">
      <c r="A11" s="1" t="s">
        <v>15</v>
      </c>
      <c r="B11" s="1"/>
      <c r="C11" s="1"/>
      <c r="D11" s="10" t="s">
        <v>16</v>
      </c>
      <c r="E11" s="1" t="s">
        <v>17</v>
      </c>
      <c r="F11" s="13">
        <v>1</v>
      </c>
      <c r="G11" s="14">
        <v>18.9</v>
      </c>
      <c r="H11" s="14">
        <f ca="1">ROUND(INDIRECT(ADDRESS(ROW()+(0), COLUMN()+(-2), 1))*INDIRECT(ADDRESS(ROW()+(0), COLUMN()+(-1), 1)), 2)</f>
        <v>18.9</v>
      </c>
    </row>
    <row r="12" spans="1:8" ht="13.50" thickBot="1" customHeight="1">
      <c r="A12" s="15"/>
      <c r="B12" s="15"/>
      <c r="C12" s="15"/>
      <c r="D12" s="15"/>
      <c r="E12" s="15"/>
      <c r="F12" s="9" t="s">
        <v>18</v>
      </c>
      <c r="G12" s="9"/>
      <c r="H12" s="17">
        <f ca="1">ROUND(SUM(INDIRECT(ADDRESS(ROW()+(-1), COLUMN()+(0), 1)),INDIRECT(ADDRESS(ROW()+(-2), COLUMN()+(0), 1))), 2)</f>
        <v>920.78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2.398</v>
      </c>
      <c r="G14" s="12">
        <v>29.34</v>
      </c>
      <c r="H14" s="12">
        <f ca="1">ROUND(INDIRECT(ADDRESS(ROW()+(0), COLUMN()+(-2), 1))*INDIRECT(ADDRESS(ROW()+(0), COLUMN()+(-1), 1)), 2)</f>
        <v>70.36</v>
      </c>
    </row>
    <row r="15" spans="1:8" ht="13.50" thickBot="1" customHeight="1">
      <c r="A15" s="1" t="s">
        <v>23</v>
      </c>
      <c r="B15" s="1"/>
      <c r="C15" s="1"/>
      <c r="D15" s="10" t="s">
        <v>24</v>
      </c>
      <c r="E15" s="1" t="s">
        <v>25</v>
      </c>
      <c r="F15" s="13">
        <v>2.398</v>
      </c>
      <c r="G15" s="14">
        <v>25.25</v>
      </c>
      <c r="H15" s="14">
        <f ca="1">ROUND(INDIRECT(ADDRESS(ROW()+(0), COLUMN()+(-2), 1))*INDIRECT(ADDRESS(ROW()+(0), COLUMN()+(-1), 1)), 2)</f>
        <v>60.55</v>
      </c>
    </row>
    <row r="16" spans="1:8" ht="13.50" thickBot="1" customHeight="1">
      <c r="A16" s="15"/>
      <c r="B16" s="15"/>
      <c r="C16" s="15"/>
      <c r="D16" s="15"/>
      <c r="E16" s="15"/>
      <c r="F16" s="9" t="s">
        <v>26</v>
      </c>
      <c r="G16" s="9"/>
      <c r="H16" s="17">
        <f ca="1">ROUND(SUM(INDIRECT(ADDRESS(ROW()+(-1), COLUMN()+(0), 1)),INDIRECT(ADDRESS(ROW()+(-2), COLUMN()+(0), 1))), 2)</f>
        <v>130.91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1051.69</v>
      </c>
      <c r="H18" s="14">
        <f ca="1">ROUND(INDIRECT(ADDRESS(ROW()+(0), COLUMN()+(-2), 1))*INDIRECT(ADDRESS(ROW()+(0), COLUMN()+(-1), 1))/100, 2)</f>
        <v>21.03</v>
      </c>
    </row>
    <row r="19" spans="1:8" ht="13.50" thickBot="1" customHeight="1">
      <c r="A19" s="21" t="s">
        <v>30</v>
      </c>
      <c r="B19" s="21"/>
      <c r="C19" s="21"/>
      <c r="D19" s="22"/>
      <c r="E19" s="23"/>
      <c r="F19" s="24" t="s">
        <v>31</v>
      </c>
      <c r="G19" s="25"/>
      <c r="H19" s="26">
        <f ca="1">ROUND(SUM(INDIRECT(ADDRESS(ROW()+(-1), COLUMN()+(0), 1)),INDIRECT(ADDRESS(ROW()+(-3), COLUMN()+(0), 1)),INDIRECT(ADDRESS(ROW()+(-7), COLUMN()+(0), 1))), 2)</f>
        <v>1072.72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