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<sst xmlns="http://schemas.openxmlformats.org/spreadsheetml/2006/main" count="41" uniqueCount="41">
  <si>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</si>
  <si>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ICR005</t>
  </si>
  <si>
    <t xml:space="preserve">U</t>
  </si>
  <si>
    <t xml:space="preserve">Ventilador d'impuls.</t>
  </si>
  <si>
    <r>
      <rPr>
        <sz val="8.25"/>
        <color rgb="FF000000"/>
        <rFont val="Arial"/>
        <family val="2"/>
      </rPr>
      <t xml:space="preserve">Ventilador helicoïdal tubular d'impuls amb hèlix reversible d'alumini, motor d'una velocitat per a alimentació trifàsica a 400 V i 50 Hz de freqüència, camisa d'acer galvanitzat en calent, dos suports de peu, dos silenciadors cilíndrics, dues reixes de protecció i caixa de bornes exterior, de 2790 r.p.m., potència absorbida 0,75 kW, cabal màxim 4500 m³/h, nivell de pressió sonora 71 dBA, per treballar immers a 400°C durant dues hores, segons UNE-EN 12101-3. Inclús accessoris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</si>
  <si>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</si>
  <si>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</si>
  <si>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</si>
  <si>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</si>
  <si>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</si>
  <si>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</si>
  <si>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</si>
  <si>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mt42vsp340aa</t>
  </si>
  <si>
    <t xml:space="preserve">U</t>
  </si>
  <si>
    <t xml:space="preserve">Ventilador helicoïdal tubular d'impuls amb hèlix reversible d'alumini, motor d'una velocitat per a alimentació trifàsica a 400 V i 50 Hz de freqüència, camisa d'acer galvanitzat en calent, dos suports de peu, dos silenciadors cilíndrics, dues reixes de protecció i caixa de bornes exterior, de 2790 r.p.m., potència absorbida 0,75 kW, cabal màxim 4500 m³/h, nivell de pressió sonora 71 dBA, per treballar immers a 400°C durant dues hores, segons UNE-EN 12101-3.</t>
  </si>
  <si>
    <t xml:space="preserve">mt42vsp950a</t>
  </si>
  <si>
    <t xml:space="preserve">U</t>
  </si>
  <si>
    <t xml:space="preserve">Accessoris i elements de fixació de ventilador helicoïdal tubular d'impuls.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</si>
  <si>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</si>
  <si>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</si>
  <si>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</si>
  <si>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</si>
  <si>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</si>
  <si>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</si>
  <si>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</si>
  <si>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</si>
  <si>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</si>
  <si>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</si>
  <si>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</si>
  <si>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</si>
  <si>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4.044,80€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</si>
  <si>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</si>
  <si>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</si>
  <si>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</si>
  <si>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</si>
  <si>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</si>
  <si>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12101-3:2015</t>
  </si>
  <si>
    <t xml:space="preserve">Sistemas de control de humo y calor. Parte 3: Especificación para aireadores mecánicos de control de humo y calor (Ventiladores).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</si>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</sst>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.19" customWidth="1"/>
    <col min="7" max="7" width="10.88" customWidth="1"/>
    <col min="8" max="8" width="1.02" customWidth="1"/>
    <col min="9" max="9" width="10.88" customWidth="1"/>
    <col min="10" max="10" width="2.55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3738.35</v>
      </c>
      <c r="I10" s="12"/>
      <c r="J10" s="12">
        <f ca="1">ROUND(INDIRECT(ADDRESS(ROW()+(0), COLUMN()+(-4), 1))*INDIRECT(ADDRESS(ROW()+(0), COLUMN()+(-2), 1)), 2)</f>
        <v>3738.35</v>
      </c>
      <c r="K10" s="12"/>
    </row>
    <row r="11" spans="1:11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3"/>
      <c r="H11" s="14">
        <v>173.94</v>
      </c>
      <c r="I11" s="14"/>
      <c r="J11" s="14">
        <f ca="1">ROUND(INDIRECT(ADDRESS(ROW()+(0), COLUMN()+(-4), 1))*INDIRECT(ADDRESS(ROW()+(0), COLUMN()+(-2), 1)), 2)</f>
        <v>173.94</v>
      </c>
      <c r="K11" s="14"/>
    </row>
    <row r="12" spans="1:11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3912.29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  <c r="K13" s="15"/>
    </row>
    <row r="14" spans="1:11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4.795</v>
      </c>
      <c r="G14" s="11"/>
      <c r="H14" s="12">
        <v>29.34</v>
      </c>
      <c r="I14" s="12"/>
      <c r="J14" s="12">
        <f ca="1">ROUND(INDIRECT(ADDRESS(ROW()+(0), COLUMN()+(-4), 1))*INDIRECT(ADDRESS(ROW()+(0), COLUMN()+(-2), 1)), 2)</f>
        <v>140.69</v>
      </c>
      <c r="K14" s="12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4.795</v>
      </c>
      <c r="G15" s="13"/>
      <c r="H15" s="14">
        <v>25.28</v>
      </c>
      <c r="I15" s="14"/>
      <c r="J15" s="14">
        <f ca="1">ROUND(INDIRECT(ADDRESS(ROW()+(0), COLUMN()+(-4), 1))*INDIRECT(ADDRESS(ROW()+(0), COLUMN()+(-2), 1)), 2)</f>
        <v>121.22</v>
      </c>
      <c r="K15" s="14"/>
    </row>
    <row r="16" spans="1:11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1)),INDIRECT(ADDRESS(ROW()+(-2), COLUMN()+(0), 1))), 2)</f>
        <v>261.91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  <c r="K17" s="15"/>
    </row>
    <row r="18" spans="1:11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3"/>
      <c r="H18" s="14">
        <f ca="1">ROUND(SUM(INDIRECT(ADDRESS(ROW()+(-2), COLUMN()+(2), 1)),INDIRECT(ADDRESS(ROW()+(-6), COLUMN()+(2), 1))), 2)</f>
        <v>4174.2</v>
      </c>
      <c r="I18" s="14"/>
      <c r="J18" s="14">
        <f ca="1">ROUND(INDIRECT(ADDRESS(ROW()+(0), COLUMN()+(-4), 1))*INDIRECT(ADDRESS(ROW()+(0), COLUMN()+(-2), 1))/100, 2)</f>
        <v>83.48</v>
      </c>
      <c r="K18" s="14"/>
    </row>
    <row r="19" spans="1:11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4"/>
      <c r="H19" s="25"/>
      <c r="I19" s="25"/>
      <c r="J19" s="26">
        <f ca="1">ROUND(SUM(INDIRECT(ADDRESS(ROW()+(-1), COLUMN()+(0), 1)),INDIRECT(ADDRESS(ROW()+(-3), COLUMN()+(0), 1)),INDIRECT(ADDRESS(ROW()+(-7), COLUMN()+(0), 1))), 2)</f>
        <v>4257.68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/>
      <c r="G22" s="27" t="s">
        <v>33</v>
      </c>
      <c r="H22" s="27"/>
      <c r="I22" s="27" t="s">
        <v>34</v>
      </c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8"/>
      <c r="G23" s="29">
        <v>842016</v>
      </c>
      <c r="H23" s="29"/>
      <c r="I23" s="29">
        <v>842017</v>
      </c>
      <c r="J23" s="29"/>
      <c r="K23" s="29">
        <v>1</v>
      </c>
    </row>
    <row r="24" spans="1:11" ht="24.00" thickBot="1" customHeight="1">
      <c r="A24" s="30" t="s">
        <v>37</v>
      </c>
      <c r="B24" s="30"/>
      <c r="C24" s="30"/>
      <c r="D24" s="30"/>
      <c r="E24" s="30"/>
      <c r="F24" s="30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59">
    <mergeCell ref="A1:K1"/>
    <mergeCell ref="C3:K3"/>
    <mergeCell ref="A5:K5"/>
    <mergeCell ref="A8:C8"/>
    <mergeCell ref="F8:G8"/>
    <mergeCell ref="H8:I8"/>
    <mergeCell ref="J8:K8"/>
    <mergeCell ref="A9:C9"/>
    <mergeCell ref="E9:G9"/>
    <mergeCell ref="H9:I9"/>
    <mergeCell ref="J9:K9"/>
    <mergeCell ref="A10:C10"/>
    <mergeCell ref="F10:G10"/>
    <mergeCell ref="H10:I10"/>
    <mergeCell ref="J10:K10"/>
    <mergeCell ref="A11:C11"/>
    <mergeCell ref="F11:G11"/>
    <mergeCell ref="H11:I11"/>
    <mergeCell ref="J11:K11"/>
    <mergeCell ref="A12:C12"/>
    <mergeCell ref="F12:I12"/>
    <mergeCell ref="J12:K12"/>
    <mergeCell ref="A13:C13"/>
    <mergeCell ref="E13:G13"/>
    <mergeCell ref="H13:I13"/>
    <mergeCell ref="J13:K13"/>
    <mergeCell ref="A14:C14"/>
    <mergeCell ref="F14:G14"/>
    <mergeCell ref="H14:I14"/>
    <mergeCell ref="J14:K14"/>
    <mergeCell ref="A15:C15"/>
    <mergeCell ref="F15:G15"/>
    <mergeCell ref="H15:I15"/>
    <mergeCell ref="J15:K15"/>
    <mergeCell ref="A16:C16"/>
    <mergeCell ref="F16:I16"/>
    <mergeCell ref="J16:K16"/>
    <mergeCell ref="A17:C17"/>
    <mergeCell ref="E17:G17"/>
    <mergeCell ref="H17:I17"/>
    <mergeCell ref="J17:K17"/>
    <mergeCell ref="A18:C18"/>
    <mergeCell ref="F18:G18"/>
    <mergeCell ref="H18:I18"/>
    <mergeCell ref="J18:K18"/>
    <mergeCell ref="A19:E19"/>
    <mergeCell ref="F19:I19"/>
    <mergeCell ref="J19:K19"/>
    <mergeCell ref="A22:F22"/>
    <mergeCell ref="G22:H22"/>
    <mergeCell ref="I22:J22"/>
    <mergeCell ref="A23:F23"/>
    <mergeCell ref="G23:H24"/>
    <mergeCell ref="I23:J24"/>
    <mergeCell ref="K23:K24"/>
    <mergeCell ref="A24:F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