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Full 1" sheetId="1" r:id="rId1"/>
  </sheets>
  <calcPr calcId="124519"/>
</workbook>
</file>

<file path=xl/sharedStrings.xml><?xml version="1.0" encoding="utf-8"?>
<sst xmlns="http://schemas.openxmlformats.org/spreadsheetml/2006/main" count="32" uniqueCount="32">
  <si>
    <t xml:space="preserve"/>
  </si>
  <si>
    <t xml:space="preserve">ICR102</t>
  </si>
  <si>
    <t xml:space="preserve">U</t>
  </si>
  <si>
    <t xml:space="preserve">Recuperador de calor aire-aire, amb bateria d'expansió directa. Instal·lació en terra.</t>
  </si>
  <si>
    <r>
      <rPr>
        <sz val="8.25"/>
        <color rgb="FF000000"/>
        <rFont val="Arial"/>
        <family val="2"/>
      </rPr>
      <t xml:space="preserve">Recuperador de calor aire-aire, de dimensions 612x1275x331 mm, pes 65 kg, cabal d'aire nominal 500 m³/h, consum elèctric dels ventiladors 2x170 W amb alimentació monofàsica a 230 V, pressió estàtica 150 Pa, potència sonora 74 dBA, eficiència tèrmica 85,05%, diàmetre dels conductes 200 mm, amb bescanviador de plaques d'alumini de flux creuat, estructura d'alumini extrudit i cantonades de poliamida, panells laterals enregistrables, filtres F6+F6 i F8, aïllament de llana de roca de 25 mm d'espessor i 40 kg/m³, bateria d'expansió directa &gt;. Instal·lació en terra.</t>
    </r>
    <r>
      <rPr>
        <sz val="8.25"/>
        <color rgb="FF000000"/>
        <rFont val="Arial"/>
        <family val="2"/>
      </rPr>
      <t xml:space="preserve">
</t>
    </r>
  </si>
  <si>
    <t xml:space="preserve">Codi</t>
  </si>
  <si>
    <t xml:space="preserve">Unitat</t>
  </si>
  <si>
    <t xml:space="preserve">Descripció</t>
  </si>
  <si>
    <t xml:space="preserve">Rendiment</t>
  </si>
  <si>
    <r>
      <rPr>
        <b/>
        <sz val="8.25"/>
        <color rgb="FF000000"/>
        <rFont val="Arial"/>
        <family val="2"/>
      </rPr>
      <t xml:space="preserve">Preu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</t>
    </r>
  </si>
  <si>
    <t xml:space="preserve">Import</t>
  </si>
  <si>
    <t xml:space="preserve">Materials</t>
  </si>
  <si>
    <t xml:space="preserve">mt42tsb295laS1c</t>
  </si>
  <si>
    <t xml:space="preserve">U</t>
  </si>
  <si>
    <t xml:space="preserve">Recuperador de calor aire-aire, de dimensions 612x1275x331 mm, pes 65 kg, cabal d'aire nominal 500 m³/h, consum elèctric dels ventiladors 2x170 W amb alimentació monofàsica a 230 V, pressió estàtica 150 Pa, potència sonora 74 dBA, eficiència tèrmica 85,05%, diàmetre dels conductes 200 mm, amb bescanviador de plaques d'alumini de flux creuat, estructura d'alumini extrudit i cantonades de poliamida, panells laterals enregistrables, filtres F6+F6 i F8, aïllament de llana de roca de 25 mm d'espessor i 40 kg/m³.</t>
  </si>
  <si>
    <t xml:space="preserve">mt42tsb297a</t>
  </si>
  <si>
    <t xml:space="preserve">U</t>
  </si>
  <si>
    <t xml:space="preserve">Bateria d'expansió directa &gt;, per a recuperador de calor aire-aire.</t>
  </si>
  <si>
    <t xml:space="preserve">Subtotal materials:</t>
  </si>
  <si>
    <t xml:space="preserve">Mà d'obra</t>
  </si>
  <si>
    <t xml:space="preserve">mo005</t>
  </si>
  <si>
    <t xml:space="preserve">h</t>
  </si>
  <si>
    <t xml:space="preserve">Oficial 1ª instal·lador de climatització.</t>
  </si>
  <si>
    <t xml:space="preserve">mo104</t>
  </si>
  <si>
    <t xml:space="preserve">h</t>
  </si>
  <si>
    <t xml:space="preserve">Ajudant instal·lador de climatització.</t>
  </si>
  <si>
    <t xml:space="preserve">Subtotal mà d'obra:</t>
  </si>
  <si>
    <t xml:space="preserve">Costos directes complementaris</t>
  </si>
  <si>
    <t xml:space="preserve">%</t>
  </si>
  <si>
    <t xml:space="preserve">Costos directes complementaris</t>
  </si>
  <si>
    <t xml:space="preserve">Cost de manteniment decennal: 858,29€ en els primers 10 anys.</t>
  </si>
  <si>
    <r>
      <rPr>
        <b/>
        <sz val="8.25"/>
        <color rgb="FF000000"/>
        <rFont val="Arial"/>
        <family val="2"/>
      </rPr>
      <t xml:space="preserve">Costos directes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</si>
</sst>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8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</borders>
  <cellStyleXfs count="1">
    <xf numFmtId="0" fontId="0" fillId="0" borderId="0"/>
  </cellStyleXfs>
  <cellXfs count="27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48" customWidth="1"/>
    <col min="2" max="2" width="4.93" customWidth="1"/>
    <col min="3" max="3" width="3.06" customWidth="1"/>
    <col min="4" max="4" width="6.63" customWidth="1"/>
    <col min="5" max="5" width="70.89" customWidth="1"/>
    <col min="6" max="6" width="12.07" customWidth="1"/>
    <col min="7" max="7" width="11.90" customWidth="1"/>
    <col min="8" max="8" width="11.56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</row>
    <row r="3" spans="1:8" ht="13.50" thickBot="1" customHeight="1">
      <c r="A3" s="2" t="s">
        <v>1</v>
      </c>
      <c r="B3" s="3" t="s">
        <v>2</v>
      </c>
      <c r="C3" s="2" t="s">
        <v>3</v>
      </c>
      <c r="D3" s="2"/>
      <c r="E3" s="2"/>
      <c r="F3" s="2"/>
      <c r="G3" s="2"/>
      <c r="H3" s="2"/>
    </row>
    <row r="5" spans="1:8" ht="55.50" thickBot="1" customHeight="1">
      <c r="A5" s="5" t="s">
        <v>4</v>
      </c>
      <c r="B5" s="5"/>
      <c r="C5" s="5"/>
      <c r="D5" s="5"/>
      <c r="E5" s="5"/>
      <c r="F5" s="5"/>
      <c r="G5" s="5"/>
      <c r="H5" s="5"/>
    </row>
    <row r="8" spans="1:8" ht="24.00" thickBot="1" customHeight="1">
      <c r="A8" s="6" t="s">
        <v>5</v>
      </c>
      <c r="B8" s="6"/>
      <c r="C8" s="6"/>
      <c r="D8" s="6" t="s">
        <v>6</v>
      </c>
      <c r="E8" s="6" t="s">
        <v>7</v>
      </c>
      <c r="F8" s="7" t="s">
        <v>8</v>
      </c>
      <c r="G8" s="7" t="s">
        <v>9</v>
      </c>
      <c r="H8" s="7" t="s">
        <v>10</v>
      </c>
    </row>
    <row r="9" spans="1:8" ht="13.50" thickBot="1" customHeight="1">
      <c r="A9" s="8">
        <v>1</v>
      </c>
      <c r="B9" s="8"/>
      <c r="C9" s="8"/>
      <c r="D9" s="8"/>
      <c r="E9" s="9" t="s">
        <v>11</v>
      </c>
      <c r="F9" s="9"/>
      <c r="G9" s="8"/>
      <c r="H9" s="8"/>
    </row>
    <row r="10" spans="1:8" ht="76.50" thickBot="1" customHeight="1">
      <c r="A10" s="1" t="s">
        <v>12</v>
      </c>
      <c r="B10" s="1"/>
      <c r="C10" s="1"/>
      <c r="D10" s="10" t="s">
        <v>13</v>
      </c>
      <c r="E10" s="1" t="s">
        <v>14</v>
      </c>
      <c r="F10" s="11">
        <v>1</v>
      </c>
      <c r="G10" s="12">
        <v>3836.63</v>
      </c>
      <c r="H10" s="12">
        <f ca="1">ROUND(INDIRECT(ADDRESS(ROW()+(0), COLUMN()+(-2), 1))*INDIRECT(ADDRESS(ROW()+(0), COLUMN()+(-1), 1)), 2)</f>
        <v>3836.63</v>
      </c>
    </row>
    <row r="11" spans="1:8" ht="13.50" thickBot="1" customHeight="1">
      <c r="A11" s="1" t="s">
        <v>15</v>
      </c>
      <c r="B11" s="1"/>
      <c r="C11" s="1"/>
      <c r="D11" s="10" t="s">
        <v>16</v>
      </c>
      <c r="E11" s="1" t="s">
        <v>17</v>
      </c>
      <c r="F11" s="13">
        <v>1</v>
      </c>
      <c r="G11" s="14">
        <v>1060.8</v>
      </c>
      <c r="H11" s="14">
        <f ca="1">ROUND(INDIRECT(ADDRESS(ROW()+(0), COLUMN()+(-2), 1))*INDIRECT(ADDRESS(ROW()+(0), COLUMN()+(-1), 1)), 2)</f>
        <v>1060.8</v>
      </c>
    </row>
    <row r="12" spans="1:8" ht="13.50" thickBot="1" customHeight="1">
      <c r="A12" s="15"/>
      <c r="B12" s="15"/>
      <c r="C12" s="15"/>
      <c r="D12" s="15"/>
      <c r="E12" s="15"/>
      <c r="F12" s="9" t="s">
        <v>18</v>
      </c>
      <c r="G12" s="9"/>
      <c r="H12" s="17">
        <f ca="1">ROUND(SUM(INDIRECT(ADDRESS(ROW()+(-1), COLUMN()+(0), 1)),INDIRECT(ADDRESS(ROW()+(-2), COLUMN()+(0), 1))), 2)</f>
        <v>4897.43</v>
      </c>
    </row>
    <row r="13" spans="1:8" ht="13.50" thickBot="1" customHeight="1">
      <c r="A13" s="15">
        <v>2</v>
      </c>
      <c r="B13" s="15"/>
      <c r="C13" s="15"/>
      <c r="D13" s="15"/>
      <c r="E13" s="18" t="s">
        <v>19</v>
      </c>
      <c r="F13" s="18"/>
      <c r="G13" s="15"/>
      <c r="H13" s="15"/>
    </row>
    <row r="14" spans="1:8" ht="13.50" thickBot="1" customHeight="1">
      <c r="A14" s="1" t="s">
        <v>20</v>
      </c>
      <c r="B14" s="1"/>
      <c r="C14" s="1"/>
      <c r="D14" s="10" t="s">
        <v>21</v>
      </c>
      <c r="E14" s="1" t="s">
        <v>22</v>
      </c>
      <c r="F14" s="11">
        <v>0.959</v>
      </c>
      <c r="G14" s="12">
        <v>29.34</v>
      </c>
      <c r="H14" s="12">
        <f ca="1">ROUND(INDIRECT(ADDRESS(ROW()+(0), COLUMN()+(-2), 1))*INDIRECT(ADDRESS(ROW()+(0), COLUMN()+(-1), 1)), 2)</f>
        <v>28.14</v>
      </c>
    </row>
    <row r="15" spans="1:8" ht="13.50" thickBot="1" customHeight="1">
      <c r="A15" s="1" t="s">
        <v>23</v>
      </c>
      <c r="B15" s="1"/>
      <c r="C15" s="1"/>
      <c r="D15" s="10" t="s">
        <v>24</v>
      </c>
      <c r="E15" s="1" t="s">
        <v>25</v>
      </c>
      <c r="F15" s="13">
        <v>0.959</v>
      </c>
      <c r="G15" s="14">
        <v>25.25</v>
      </c>
      <c r="H15" s="14">
        <f ca="1">ROUND(INDIRECT(ADDRESS(ROW()+(0), COLUMN()+(-2), 1))*INDIRECT(ADDRESS(ROW()+(0), COLUMN()+(-1), 1)), 2)</f>
        <v>24.21</v>
      </c>
    </row>
    <row r="16" spans="1:8" ht="13.50" thickBot="1" customHeight="1">
      <c r="A16" s="15"/>
      <c r="B16" s="15"/>
      <c r="C16" s="15"/>
      <c r="D16" s="15"/>
      <c r="E16" s="15"/>
      <c r="F16" s="9" t="s">
        <v>26</v>
      </c>
      <c r="G16" s="9"/>
      <c r="H16" s="17">
        <f ca="1">ROUND(SUM(INDIRECT(ADDRESS(ROW()+(-1), COLUMN()+(0), 1)),INDIRECT(ADDRESS(ROW()+(-2), COLUMN()+(0), 1))), 2)</f>
        <v>52.35</v>
      </c>
    </row>
    <row r="17" spans="1:8" ht="13.50" thickBot="1" customHeight="1">
      <c r="A17" s="15">
        <v>3</v>
      </c>
      <c r="B17" s="15"/>
      <c r="C17" s="15"/>
      <c r="D17" s="15"/>
      <c r="E17" s="18" t="s">
        <v>27</v>
      </c>
      <c r="F17" s="18"/>
      <c r="G17" s="15"/>
      <c r="H17" s="15"/>
    </row>
    <row r="18" spans="1:8" ht="13.50" thickBot="1" customHeight="1">
      <c r="A18" s="19"/>
      <c r="B18" s="19"/>
      <c r="C18" s="19"/>
      <c r="D18" s="20" t="s">
        <v>28</v>
      </c>
      <c r="E18" s="19" t="s">
        <v>29</v>
      </c>
      <c r="F18" s="13">
        <v>2</v>
      </c>
      <c r="G18" s="14">
        <f ca="1">ROUND(SUM(INDIRECT(ADDRESS(ROW()+(-2), COLUMN()+(1), 1)),INDIRECT(ADDRESS(ROW()+(-6), COLUMN()+(1), 1))), 2)</f>
        <v>4949.78</v>
      </c>
      <c r="H18" s="14">
        <f ca="1">ROUND(INDIRECT(ADDRESS(ROW()+(0), COLUMN()+(-2), 1))*INDIRECT(ADDRESS(ROW()+(0), COLUMN()+(-1), 1))/100, 2)</f>
        <v>99</v>
      </c>
    </row>
    <row r="19" spans="1:8" ht="13.50" thickBot="1" customHeight="1">
      <c r="A19" s="21" t="s">
        <v>30</v>
      </c>
      <c r="B19" s="21"/>
      <c r="C19" s="21"/>
      <c r="D19" s="22"/>
      <c r="E19" s="23"/>
      <c r="F19" s="24" t="s">
        <v>31</v>
      </c>
      <c r="G19" s="25"/>
      <c r="H19" s="26">
        <f ca="1">ROUND(SUM(INDIRECT(ADDRESS(ROW()+(-1), COLUMN()+(0), 1)),INDIRECT(ADDRESS(ROW()+(-3), COLUMN()+(0), 1)),INDIRECT(ADDRESS(ROW()+(-7), COLUMN()+(0), 1))), 2)</f>
        <v>5048.78</v>
      </c>
    </row>
  </sheetData>
  <mergeCells count="21">
    <mergeCell ref="A1:H1"/>
    <mergeCell ref="C3:H3"/>
    <mergeCell ref="A5:H5"/>
    <mergeCell ref="A8:C8"/>
    <mergeCell ref="A9:C9"/>
    <mergeCell ref="E9:F9"/>
    <mergeCell ref="A10:C10"/>
    <mergeCell ref="A11:C11"/>
    <mergeCell ref="A12:C12"/>
    <mergeCell ref="F12:G12"/>
    <mergeCell ref="A13:C13"/>
    <mergeCell ref="E13:F13"/>
    <mergeCell ref="A14:C14"/>
    <mergeCell ref="A15:C15"/>
    <mergeCell ref="A16:C16"/>
    <mergeCell ref="F16:G16"/>
    <mergeCell ref="A17:C17"/>
    <mergeCell ref="E17:F17"/>
    <mergeCell ref="A18:C18"/>
    <mergeCell ref="A19:E19"/>
    <mergeCell ref="F19:G19"/>
  </mergeCells>
  <pageMargins left="0.147638" right="0.147638" top="0.206693" bottom="0.206693" header="0.0" footer="0.0"/>
  <pageSetup paperSize="9" orientation="portrait"/>
  <rowBreaks count="0" manualBreakCount="0">
    </rowBreaks>
</worksheet>
</file>