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<sst xmlns="http://schemas.openxmlformats.org/spreadsheetml/2006/main" count="29" uniqueCount="29">
  <si>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</si>
  <si>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ICX040</t>
  </si>
  <si>
    <t xml:space="preserve">U</t>
  </si>
  <si>
    <t xml:space="preserve">Control centralitzat per a equips aire-aigua, bomba de calor, per a producció d'A.C.S., calefacció i refrigeració.</t>
  </si>
  <si>
    <r>
      <rPr>
        <sz val="8.25"/>
        <color rgb="FF000000"/>
        <rFont val="Arial"/>
        <family val="2"/>
      </rPr>
      <t xml:space="preserve">Control centralitzat, amb connexions per a les unitats hidràuliques amb protocol Modbus, control de la temperatura ambient mitjançant posada en marxa en cascada de les unitats hidràuliques, control de les bombes de circulació dels circuits secundaris, control d'una unitat de calefacció auxiliar i control de la temperatura d'A.C.S. d'un dipòsit de centralitzat.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</si>
  <si>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</si>
  <si>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</si>
  <si>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</si>
  <si>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</si>
  <si>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</si>
  <si>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</si>
  <si>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</si>
  <si>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mt42dai469a</t>
  </si>
  <si>
    <t xml:space="preserve">U</t>
  </si>
  <si>
    <t xml:space="preserve">Control centralitzat, amb connexions per a les unitats hidràuliques amb protocol Modbus, control de la temperatura ambient mitjançant posada en marxa en cascada de les unitats hidràuliques, control de les bombes de circulació dels circuits secundaris, control d'una unitat de calefacció auxiliar i control de la temperatura d'A.C.S. d'un dipòsit de centralitzat.</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</si>
  <si>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</si>
  <si>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</si>
  <si>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</si>
  <si>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</si>
  <si>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</si>
  <si>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</si>
  <si>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</si>
  <si>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</si>
  <si>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</si>
  <si>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</si>
  <si>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</si>
  <si>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</si>
  <si>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506,84€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</si>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</sst>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0.68" customWidth="1"/>
    <col min="4" max="4" width="5.95" customWidth="1"/>
    <col min="5" max="5" width="74.6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1354.28</v>
      </c>
      <c r="H10" s="14">
        <f ca="1">ROUND(INDIRECT(ADDRESS(ROW()+(0), COLUMN()+(-2), 1))*INDIRECT(ADDRESS(ROW()+(0), COLUMN()+(-1), 1)), 2)</f>
        <v>1354.28</v>
      </c>
    </row>
    <row r="11" spans="1:8" ht="13.50" thickBot="1" customHeight="1">
      <c r="A11" s="15"/>
      <c r="B11" s="15"/>
      <c r="C11" s="15"/>
      <c r="D11" s="15"/>
      <c r="E11" s="15"/>
      <c r="F11" s="9" t="s">
        <v>15</v>
      </c>
      <c r="G11" s="9"/>
      <c r="H11" s="17">
        <f ca="1">ROUND(SUM(INDIRECT(ADDRESS(ROW()+(-1), COLUMN()+(0), 1))), 2)</f>
        <v>1354.28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1.199</v>
      </c>
      <c r="G13" s="13">
        <v>29.34</v>
      </c>
      <c r="H13" s="13">
        <f ca="1">ROUND(INDIRECT(ADDRESS(ROW()+(0), COLUMN()+(-2), 1))*INDIRECT(ADDRESS(ROW()+(0), COLUMN()+(-1), 1)), 2)</f>
        <v>35.18</v>
      </c>
    </row>
    <row r="14" spans="1:8" ht="13.50" thickBot="1" customHeight="1">
      <c r="A14" s="1" t="s">
        <v>20</v>
      </c>
      <c r="B14" s="1"/>
      <c r="C14" s="10" t="s">
        <v>21</v>
      </c>
      <c r="D14" s="10"/>
      <c r="E14" s="1" t="s">
        <v>22</v>
      </c>
      <c r="F14" s="12">
        <v>1.199</v>
      </c>
      <c r="G14" s="14">
        <v>25.25</v>
      </c>
      <c r="H14" s="14">
        <f ca="1">ROUND(INDIRECT(ADDRESS(ROW()+(0), COLUMN()+(-2), 1))*INDIRECT(ADDRESS(ROW()+(0), COLUMN()+(-1), 1)), 2)</f>
        <v>30.27</v>
      </c>
    </row>
    <row r="15" spans="1:8" ht="13.50" thickBot="1" customHeight="1">
      <c r="A15" s="15"/>
      <c r="B15" s="15"/>
      <c r="C15" s="15"/>
      <c r="D15" s="15"/>
      <c r="E15" s="15"/>
      <c r="F15" s="9" t="s">
        <v>23</v>
      </c>
      <c r="G15" s="9"/>
      <c r="H15" s="17">
        <f ca="1">ROUND(SUM(INDIRECT(ADDRESS(ROW()+(-1), COLUMN()+(0), 1)),INDIRECT(ADDRESS(ROW()+(-2), COLUMN()+(0), 1))), 2)</f>
        <v>65.45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1419.73</v>
      </c>
      <c r="H17" s="14">
        <f ca="1">ROUND(INDIRECT(ADDRESS(ROW()+(0), COLUMN()+(-2), 1))*INDIRECT(ADDRESS(ROW()+(0), COLUMN()+(-1), 1))/100, 2)</f>
        <v>28.39</v>
      </c>
    </row>
    <row r="18" spans="1:8" ht="13.50" thickBot="1" customHeight="1">
      <c r="A18" s="21" t="s">
        <v>27</v>
      </c>
      <c r="B18" s="21"/>
      <c r="C18" s="22"/>
      <c r="D18" s="22"/>
      <c r="E18" s="23"/>
      <c r="F18" s="24" t="s">
        <v>28</v>
      </c>
      <c r="G18" s="25"/>
      <c r="H18" s="26">
        <f ca="1">ROUND(SUM(INDIRECT(ADDRESS(ROW()+(-1), COLUMN()+(0), 1)),INDIRECT(ADDRESS(ROW()+(-3), COLUMN()+(0), 1)),INDIRECT(ADDRESS(ROW()+(-7), COLUMN()+(0), 1))), 2)</f>
        <v>1448.12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