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<sst xmlns="http://schemas.openxmlformats.org/spreadsheetml/2006/main" count="26" uniqueCount="26">
  <si>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</si>
  <si>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ICY249</t>
  </si>
  <si>
    <t xml:space="preserve">Ut</t>
  </si>
  <si>
    <t xml:space="preserve">Unitat exterior d'aire condicionat, bomba de calor, per a sistema VRV.</t>
  </si>
  <si>
    <r>
      <rPr>
        <b/>
        <sz val="7.80"/>
        <color rgb="FF000000"/>
        <rFont val="A"/>
        <family val="2"/>
      </rPr>
      <t xml:space="preserve">Unitat exterior d'aire condicionat per a sistema VRV-IV (Volum de Refrigerant Variable), bomba de calor, per a gas R-410A, alimentació trifàsica 400V/50Hz, model RYYQ8T "DAIKIN", potència frigorífica nominal 22,4 kW, potència calorífica nominal 25 kW</t>
    </r>
    <r>
      <rPr>
        <sz val="7.80"/>
        <color rgb="FF000000"/>
        <rFont val="A"/>
        <family val="2"/>
      </rPr>
      <t xml:space="preserve">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</si>
  <si>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</si>
  <si>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</si>
  <si>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</si>
  <si>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</si>
  <si>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</si>
  <si>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</si>
  <si>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mt42dai080a</t>
  </si>
  <si>
    <t xml:space="preserve">Ut</t>
  </si>
  <si>
    <t xml:space="preserve">Unitat exterior d'aire condicionat per a sistema VRV-IV (Volum de Refrigerant Variable), bomba de calor, per a gas R-410A, alimentació trifàsica 400V/50Hz, model RYYQ8T "DAIKIN", potència frigorífica nominal 22,4 kW (temperatura de bulb humit de l'aire interior 19°C, temperatura de bulb sec de l'aire exterior 35°C), EER = 4,3, SEER = 7,53, ESEER = 6,37, rang de funcionament de temperatura de bulb sec de l'aire exterior en refrigeració des de -5 fins a 43°C, potència calorífica nominal 25 kW (temperatura de bulb sec de l'aire interior 20°C, temperatura de bulb sec de l'aire exterior 7°C), COP = 4,54, rang de funcionament de temperatura de bulb sec de l'aire exterior en calefacció des de -20 fins a 15,5°C, connectabilitat de fins a 17 unitats interiors amb un percentatge de capacitat mínim del 50% i màxim del 130%, control mitjançant microprocessador, compressor scroll hermèticament segellat, amb control Inverter, 1685x930x765 mm, pes 261 kg, pressió sonora 58 dBA, pressió estàtica de l'aire 78 Pa, cabal d'aire 162 m³/min, longitud total màxima de canonada frigorífica 1000 m, longitud màxima entre unitat exterior i unitat interior més allunyada 165 m (190 m equivalents), diferència màxima d'altura d'instal·lació 90 m si la unitat exterior es troba per sobre de les unitats interiors i 90 m si es troba per sota, longitud màxima entre el primer kit de ramificació (unió Refnet) de canonada refrigerant i unitat interior més allunyada 40 m, bloc de terminals F1-F2 per a cable de 2 fils de transmissió i control (bus D-III Net), amb temperatura de refrigerant variable per a la millora de l'eficiència estacional, calefacció contínua per acumulador de calor de canvi de fase, pantalla de configuració i software que fa que la posada en marxa, la configuració i la personalització siguin més ràpides i precises, i possibilitat d'instal·lació en interior com a resultat de l'alta pressió estàtica externa d'aire, tractament anticorrosiu especial del bescanviador de calor, funció de recuperació de refrigerant, càrrega automàtica addicional de refrigerant, prova automàtica de funcionament i ajust de limitació de consum d'energia (funció I-Demand).</t>
  </si>
  <si>
    <t xml:space="preserve">mo004</t>
  </si>
  <si>
    <t xml:space="preserve">h</t>
  </si>
  <si>
    <t xml:space="preserve">Oficial 1ª instal·lador de climatització.</t>
  </si>
  <si>
    <t xml:space="preserve">mo102</t>
  </si>
  <si>
    <t xml:space="preserve">h</t>
  </si>
  <si>
    <t xml:space="preserve">Ajudant instal·lador de climatització.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</si>
  <si>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</si>
  <si>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</si>
  <si>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</si>
  <si>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</si>
  <si>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Cost de manteniment decennal: 4.244,70€ en els primers 10 anys.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</si>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</sst>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3.79" customWidth="1"/>
    <col min="3" max="3" width="6.99" customWidth="1"/>
    <col min="4" max="4" width="21.42" customWidth="1"/>
    <col min="5" max="5" width="28.71" customWidth="1"/>
    <col min="6" max="6" width="15.30" customWidth="1"/>
    <col min="7" max="7" width="1.46" customWidth="1"/>
    <col min="8" max="8" width="6.41" customWidth="1"/>
    <col min="9" max="9" width="7.43" customWidth="1"/>
    <col min="10" max="10" width="3.64" customWidth="1"/>
    <col min="11" max="11" width="11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25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11225.000000</v>
      </c>
      <c r="J8" s="16"/>
      <c r="K8" s="16">
        <f ca="1">ROUND(INDIRECT(ADDRESS(ROW()+(0), COLUMN()+(-3), 1))*INDIRECT(ADDRESS(ROW()+(0), COLUMN()+(-2), 1)), 2)</f>
        <v>11225.000000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7.123000</v>
      </c>
      <c r="I9" s="20">
        <v>24.080000</v>
      </c>
      <c r="J9" s="20"/>
      <c r="K9" s="20">
        <f ca="1">ROUND(INDIRECT(ADDRESS(ROW()+(0), COLUMN()+(-3), 1))*INDIRECT(ADDRESS(ROW()+(0), COLUMN()+(-2), 1)), 2)</f>
        <v>171.520000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7.123000</v>
      </c>
      <c r="I10" s="24">
        <v>20.650000</v>
      </c>
      <c r="J10" s="24"/>
      <c r="K10" s="24">
        <f ca="1">ROUND(INDIRECT(ADDRESS(ROW()+(0), COLUMN()+(-3), 1))*INDIRECT(ADDRESS(ROW()+(0), COLUMN()+(-2), 1)), 2)</f>
        <v>147.090000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0"/>
      <c r="H11" s="14">
        <v>2.000000</v>
      </c>
      <c r="I11" s="16">
        <f ca="1">ROUND(SUM(INDIRECT(ADDRESS(ROW()+(-1), COLUMN()+(2), 1)),INDIRECT(ADDRESS(ROW()+(-2), COLUMN()+(2), 1)),INDIRECT(ADDRESS(ROW()+(-3), COLUMN()+(2), 1))), 2)</f>
        <v>11543.610000</v>
      </c>
      <c r="J11" s="16"/>
      <c r="K11" s="16">
        <f ca="1">ROUND(INDIRECT(ADDRESS(ROW()+(0), COLUMN()+(-3), 1))*INDIRECT(ADDRESS(ROW()+(0), COLUMN()+(-2), 1))/100, 2)</f>
        <v>230.870000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2"/>
      <c r="H12" s="23">
        <v>3.000000</v>
      </c>
      <c r="I12" s="24">
        <f ca="1">ROUND(SUM(INDIRECT(ADDRESS(ROW()+(-1), COLUMN()+(2), 1)),INDIRECT(ADDRESS(ROW()+(-2), COLUMN()+(2), 1)),INDIRECT(ADDRESS(ROW()+(-3), COLUMN()+(2), 1)),INDIRECT(ADDRESS(ROW()+(-4), COLUMN()+(2), 1))), 2)</f>
        <v>11774.480000</v>
      </c>
      <c r="J12" s="24"/>
      <c r="K12" s="24">
        <f ca="1">ROUND(INDIRECT(ADDRESS(ROW()+(0), COLUMN()+(-3), 1))*INDIRECT(ADDRESS(ROW()+(0), COLUMN()+(-2), 1))/100, 2)</f>
        <v>353.230000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7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12127.710000</v>
      </c>
    </row>
  </sheetData>
  <mergeCells count="19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A13:G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