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<sst xmlns="http://schemas.openxmlformats.org/spreadsheetml/2006/main" count="64" uniqueCount="64">
  <si>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</si>
  <si>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</si>
  <si>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</t>
  </si>
  <si>
    <t xml:space="preserve">Escomesa de gas.</t>
  </si>
  <si>
    <r>
      <rPr>
        <sz val="8.25"/>
        <color rgb="FF000000"/>
        <rFont val="Arial"/>
        <family val="2"/>
      </rPr>
      <t xml:space="preserve">Escomesa de gas, D=63 mm de polietilè d'alta densitat PE 100, SDR11 de 8 m de longitud, amb clau d'escomesa formada per vàlvula d'esfera de llautó niquelat de 2 1/2" allotjada en arqueta prefabricada de polipropilè. El preu inclou la demolició i l'aixecat del ferm existent i el connexionat amb la xarxa, però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</si>
  <si>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</si>
  <si>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</si>
  <si>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</si>
  <si>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</si>
  <si>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</si>
  <si>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</si>
  <si>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</si>
  <si>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</si>
  <si>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</si>
  <si>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</si>
  <si>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mt43tpo011gg</t>
  </si>
  <si>
    <t xml:space="preserve">m</t>
  </si>
  <si>
    <t xml:space="preserve">Connexió de servei de polietilè d'alta densitat PE 100, SDR11, de 63 mm de diàmetre exterior, segons UNE-EN 1555, amb el preu incrementat el 30% en concepte d'accessoris i peces especials.</t>
  </si>
  <si>
    <t xml:space="preserve">mt10hmf010tLc</t>
  </si>
  <si>
    <t xml:space="preserve">m³</t>
  </si>
  <si>
    <t xml:space="preserve">Formigó HM-20/P/20/X0, fabricat en central.</t>
  </si>
  <si>
    <t xml:space="preserve">mt43www030b</t>
  </si>
  <si>
    <t xml:space="preserve">U</t>
  </si>
  <si>
    <t xml:space="preserve">Pericó registrable de polipropilè, amb fons pretallat, 40x40x40 cm, per a instal·lacions receptores de gas.</t>
  </si>
  <si>
    <t xml:space="preserve">mt11arp050e</t>
  </si>
  <si>
    <t xml:space="preserve">U</t>
  </si>
  <si>
    <t xml:space="preserve">Tapa de PVC, per a pericons de gas de 40x40 cm, amb tancament hermètic al pas dels olors mefítics.</t>
  </si>
  <si>
    <t xml:space="preserve">mt37sve010h</t>
  </si>
  <si>
    <t xml:space="preserve">U</t>
  </si>
  <si>
    <t xml:space="preserve">Vàlvula d'esfera de llautó niquelat per roscar de 2 1/2".</t>
  </si>
  <si>
    <t xml:space="preserve">mt43tpo012e</t>
  </si>
  <si>
    <t xml:space="preserve">m</t>
  </si>
  <si>
    <t xml:space="preserve">Collarí de presa en càrrega, de PVC, per a tub de polietilè d'alta densitat de 63 mm de diàmetre exterior.</t>
  </si>
  <si>
    <t xml:space="preserve">mt43www040</t>
  </si>
  <si>
    <t xml:space="preserve">U</t>
  </si>
  <si>
    <t xml:space="preserve">Prova d'estanquitat per a instal·lació de gas.</t>
  </si>
  <si>
    <t xml:space="preserve">Subtotal materials:</t>
  </si>
  <si>
    <t xml:space="preserve">Equip i maquinària</t>
  </si>
  <si>
    <t xml:space="preserve">mq05pdm010b</t>
  </si>
  <si>
    <t xml:space="preserve">h</t>
  </si>
  <si>
    <t xml:space="preserve">Compressor portàtil elèctric 5 m³/min de cabal.</t>
  </si>
  <si>
    <t xml:space="preserve">mq05mai030</t>
  </si>
  <si>
    <t xml:space="preserve">h</t>
  </si>
  <si>
    <t xml:space="preserve">Martell pneumàtic.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</si>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</sst>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21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14.3</v>
      </c>
      <c r="H10" s="12">
        <f ca="1">ROUND(INDIRECT(ADDRESS(ROW()+(0), COLUMN()+(-2), 1))*INDIRECT(ADDRESS(ROW()+(0), COLUMN()+(-1), 1)), 2)</f>
        <v>9.15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11.26</v>
      </c>
      <c r="H11" s="12">
        <f ca="1">ROUND(INDIRECT(ADDRESS(ROW()+(0), COLUMN()+(-2), 1))*INDIRECT(ADDRESS(ROW()+(0), COLUMN()+(-1), 1)), 2)</f>
        <v>90.08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81.8</v>
      </c>
      <c r="H12" s="12">
        <f ca="1">ROUND(INDIRECT(ADDRESS(ROW()+(0), COLUMN()+(-2), 1))*INDIRECT(ADDRESS(ROW()+(0), COLUMN()+(-1), 1)), 2)</f>
        <v>61.1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86.79</v>
      </c>
      <c r="H13" s="12">
        <f ca="1">ROUND(INDIRECT(ADDRESS(ROW()+(0), COLUMN()+(-2), 1))*INDIRECT(ADDRESS(ROW()+(0), COLUMN()+(-1), 1)), 2)</f>
        <v>86.79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56.2</v>
      </c>
      <c r="H14" s="12">
        <f ca="1">ROUND(INDIRECT(ADDRESS(ROW()+(0), COLUMN()+(-2), 1))*INDIRECT(ADDRESS(ROW()+(0), COLUMN()+(-1), 1)), 2)</f>
        <v>56.2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82.84</v>
      </c>
      <c r="H15" s="12">
        <f ca="1">ROUND(INDIRECT(ADDRESS(ROW()+(0), COLUMN()+(-2), 1))*INDIRECT(ADDRESS(ROW()+(0), COLUMN()+(-1), 1)), 2)</f>
        <v>82.84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5.32</v>
      </c>
      <c r="H16" s="12">
        <f ca="1">ROUND(INDIRECT(ADDRESS(ROW()+(0), COLUMN()+(-2), 1))*INDIRECT(ADDRESS(ROW()+(0), COLUMN()+(-1), 1)), 2)</f>
        <v>5.32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103.76</v>
      </c>
      <c r="H17" s="14">
        <f ca="1">ROUND(INDIRECT(ADDRESS(ROW()+(0), COLUMN()+(-2), 1))*INDIRECT(ADDRESS(ROW()+(0), COLUMN()+(-1), 1)), 2)</f>
        <v>103.76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7.73</v>
      </c>
      <c r="H20" s="12">
        <f ca="1">ROUND(INDIRECT(ADDRESS(ROW()+(0), COLUMN()+(-2), 1))*INDIRECT(ADDRESS(ROW()+(0), COLUMN()+(-1), 1)), 2)</f>
        <v>18.55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4.57</v>
      </c>
      <c r="H21" s="14">
        <f ca="1">ROUND(INDIRECT(ADDRESS(ROW()+(0), COLUMN()+(-2), 1))*INDIRECT(ADDRESS(ROW()+(0), COLUMN()+(-1), 1)), 2)</f>
        <v>10.97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3.812</v>
      </c>
      <c r="G24" s="12">
        <v>28.42</v>
      </c>
      <c r="H24" s="12">
        <f ca="1">ROUND(INDIRECT(ADDRESS(ROW()+(0), COLUMN()+(-2), 1))*INDIRECT(ADDRESS(ROW()+(0), COLUMN()+(-1), 1)), 2)</f>
        <v>108.34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7.481</v>
      </c>
      <c r="G25" s="12">
        <v>23.81</v>
      </c>
      <c r="H25" s="12">
        <f ca="1">ROUND(INDIRECT(ADDRESS(ROW()+(0), COLUMN()+(-2), 1))*INDIRECT(ADDRESS(ROW()+(0), COLUMN()+(-1), 1)), 2)</f>
        <v>178.12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24.697</v>
      </c>
      <c r="G26" s="12">
        <v>29.34</v>
      </c>
      <c r="H26" s="12">
        <f ca="1">ROUND(INDIRECT(ADDRESS(ROW()+(0), COLUMN()+(-2), 1))*INDIRECT(ADDRESS(ROW()+(0), COLUMN()+(-1), 1)), 2)</f>
        <v>724.61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12.468</v>
      </c>
      <c r="G27" s="14">
        <v>25.25</v>
      </c>
      <c r="H27" s="14">
        <f ca="1">ROUND(INDIRECT(ADDRESS(ROW()+(0), COLUMN()+(-2), 1))*INDIRECT(ADDRESS(ROW()+(0), COLUMN()+(-1), 1)), 2)</f>
        <v>314.82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1325.89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1850.65</v>
      </c>
      <c r="H30" s="14">
        <f ca="1">ROUND(INDIRECT(ADDRESS(ROW()+(0), COLUMN()+(-2), 1))*INDIRECT(ADDRESS(ROW()+(0), COLUMN()+(-1), 1))/100, 2)</f>
        <v>74.03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1924.68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