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<sst xmlns="http://schemas.openxmlformats.org/spreadsheetml/2006/main" count="48" uniqueCount="48">
  <si>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</si>
  <si>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IGI020</t>
  </si>
  <si>
    <t xml:space="preserve">U</t>
  </si>
  <si>
    <t xml:space="preserve">Instal·lació interior de gas en local.</t>
  </si>
  <si>
    <r>
      <rPr>
        <sz val="8.25"/>
        <color rgb="FF000000"/>
        <rFont val="Arial"/>
        <family val="2"/>
      </rPr>
      <t xml:space="preserve">Instal·lació interior de gas en local, amb dotació per 2 aparells, realitzada amb canonada de coure, amb beina plàstica, que connecta la clau de local privat amb cadascun dels aparells a gas, composta dels següents trams: tram comú de 22 mm de diàmetre i 10 m de longitud i 2 ramificacions a cada consum, de 22 mm de diàmetre i 8 m de longitud i de 22 mm de diàmetre i 7 m de longitud. Fins i tot claus mascle-mascle de connexió d'aparell per al tall de subministrament de gas, amb pota i connexions per junta plana, pasta de reblert i elements de subjecció, col·locats mitjançant soldadura per capil·laritat. El preu no inclou la clau d'habitatge.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</si>
  <si>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</si>
  <si>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</si>
  <si>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</si>
  <si>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</si>
  <si>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</si>
  <si>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</si>
  <si>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</si>
  <si>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mt43tco010dg</t>
  </si>
  <si>
    <t xml:space="preserve">m</t>
  </si>
  <si>
    <t xml:space="preserve">Tub de coure estirat en fred sense soldadura, diàmetre D=20/22 mm i 1 mm d'espessor, segons UNE-EN 1057, amb el preu incrementat el 30% en concepte d'accessoris i peces especials.</t>
  </si>
  <si>
    <t xml:space="preserve">mt35aia090ad</t>
  </si>
  <si>
    <t xml:space="preserve">m</t>
  </si>
  <si>
    <t xml:space="preserve">Tub rígid de PVC, endollable, corbable en calent, de color negre, de 32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</si>
  <si>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mt27tec020</t>
  </si>
  <si>
    <t xml:space="preserve">kg</t>
  </si>
  <si>
    <t xml:space="preserve">Pasta hidròfuga.</t>
  </si>
  <si>
    <t xml:space="preserve">mt43acv010c</t>
  </si>
  <si>
    <t xml:space="preserve">U</t>
  </si>
  <si>
    <t xml:space="preserve">Clau mascle-mascle amb pota i connexions per junt pla, amb rosca cilíndrica GAS de 3/4" de diàmetre,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</si>
  <si>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</si>
  <si>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</si>
  <si>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</si>
  <si>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</si>
  <si>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</si>
  <si>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</si>
  <si>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</si>
  <si>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</si>
  <si>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</si>
  <si>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</si>
  <si>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</si>
  <si>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</si>
  <si>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264,67€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</si>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</sst>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1.19" customWidth="1"/>
    <col min="4" max="4" width="6.63" customWidth="1"/>
    <col min="5" max="5" width="74.97" customWidth="1"/>
    <col min="6" max="6" width="11.73" customWidth="1"/>
    <col min="7" max="7" width="1.53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25</v>
      </c>
      <c r="G10" s="11"/>
      <c r="H10" s="12">
        <v>3.86</v>
      </c>
      <c r="I10" s="12">
        <f ca="1">ROUND(INDIRECT(ADDRESS(ROW()+(0), COLUMN()+(-3), 1))*INDIRECT(ADDRESS(ROW()+(0), COLUMN()+(-1), 1)), 2)</f>
        <v>96.5</v>
      </c>
      <c r="J10" s="12"/>
    </row>
    <row r="11" spans="1:10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20</v>
      </c>
      <c r="G11" s="11"/>
      <c r="H11" s="12">
        <v>3.11</v>
      </c>
      <c r="I11" s="12">
        <f ca="1">ROUND(INDIRECT(ADDRESS(ROW()+(0), COLUMN()+(-3), 1))*INDIRECT(ADDRESS(ROW()+(0), COLUMN()+(-1), 1)), 2)</f>
        <v>62.2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0.8</v>
      </c>
      <c r="G12" s="11"/>
      <c r="H12" s="12">
        <v>0.6</v>
      </c>
      <c r="I12" s="12">
        <f ca="1">ROUND(INDIRECT(ADDRESS(ROW()+(0), COLUMN()+(-3), 1))*INDIRECT(ADDRESS(ROW()+(0), COLUMN()+(-1), 1)), 2)</f>
        <v>0.48</v>
      </c>
      <c r="J12" s="12"/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</v>
      </c>
      <c r="G13" s="13"/>
      <c r="H13" s="14">
        <v>10.26</v>
      </c>
      <c r="I13" s="14">
        <f ca="1">ROUND(INDIRECT(ADDRESS(ROW()+(0), COLUMN()+(-3), 1))*INDIRECT(ADDRESS(ROW()+(0), COLUMN()+(-1), 1)), 2)</f>
        <v>20.52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179.7</v>
      </c>
      <c r="J14" s="17"/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6.534</v>
      </c>
      <c r="G16" s="11"/>
      <c r="H16" s="12">
        <v>30.63</v>
      </c>
      <c r="I16" s="12">
        <f ca="1">ROUND(INDIRECT(ADDRESS(ROW()+(0), COLUMN()+(-3), 1))*INDIRECT(ADDRESS(ROW()+(0), COLUMN()+(-1), 1)), 2)</f>
        <v>200.14</v>
      </c>
      <c r="J16" s="12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6.534</v>
      </c>
      <c r="G17" s="13"/>
      <c r="H17" s="14">
        <v>26.36</v>
      </c>
      <c r="I17" s="14">
        <f ca="1">ROUND(INDIRECT(ADDRESS(ROW()+(0), COLUMN()+(-3), 1))*INDIRECT(ADDRESS(ROW()+(0), COLUMN()+(-1), 1)), 2)</f>
        <v>172.24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372.38</v>
      </c>
      <c r="J18" s="17"/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3"/>
      <c r="H20" s="14">
        <f ca="1">ROUND(SUM(INDIRECT(ADDRESS(ROW()+(-2), COLUMN()+(1), 1)),INDIRECT(ADDRESS(ROW()+(-6), COLUMN()+(1), 1))), 2)</f>
        <v>552.08</v>
      </c>
      <c r="I20" s="14">
        <f ca="1">ROUND(INDIRECT(ADDRESS(ROW()+(0), COLUMN()+(-3), 1))*INDIRECT(ADDRESS(ROW()+(0), COLUMN()+(-1), 1))/100, 2)</f>
        <v>11.04</v>
      </c>
      <c r="J20" s="14"/>
    </row>
    <row r="21" spans="1:10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563.12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 t="s">
        <v>40</v>
      </c>
      <c r="H24" s="27"/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1.12201e+06</v>
      </c>
      <c r="G25" s="29">
        <v>1.12201e+06</v>
      </c>
      <c r="H25" s="29"/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H14"/>
    <mergeCell ref="I14:J14"/>
    <mergeCell ref="A15:C15"/>
    <mergeCell ref="E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H18"/>
    <mergeCell ref="I18:J18"/>
    <mergeCell ref="A19:C19"/>
    <mergeCell ref="E19:G19"/>
    <mergeCell ref="I19:J19"/>
    <mergeCell ref="A20:C20"/>
    <mergeCell ref="F20:G20"/>
    <mergeCell ref="I20:J20"/>
    <mergeCell ref="A21:E21"/>
    <mergeCell ref="F21:H21"/>
    <mergeCell ref="I21:J21"/>
    <mergeCell ref="A24:E24"/>
    <mergeCell ref="G24:I24"/>
    <mergeCell ref="A25:E25"/>
    <mergeCell ref="F25:F26"/>
    <mergeCell ref="G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