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<sst xmlns="http://schemas.openxmlformats.org/spreadsheetml/2006/main" count="32" uniqueCount="32">
  <si>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</si>
  <si>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III070</t>
  </si>
  <si>
    <t xml:space="preserve">U</t>
  </si>
  <si>
    <t xml:space="preserve">Lluminària per a indústria. Instal·lació suspesa.</t>
  </si>
  <si>
    <r>
      <rPr>
        <sz val="8.25"/>
        <color rgb="FF000000"/>
        <rFont val="Arial"/>
        <family val="2"/>
      </rPr>
      <t xml:space="preserve">Lluminària per a indústria, de xapa d'acer, acabat termoesmaltat, de color grafit acabat texturitzat, no regulable, de 390 W, alimentació a 220/240 V i 50-60 Hz, de 640x1200x104 mm, amb llum LED, temperatura de color 4000 K, òptica formada per reflector d'alt rendiment, feix de llum intensiu, altura màxima d'instal·lació 20 m, difusor de polimetilmetacrilat (PMMA), índex de reproducció cromàtica major de 80, flux lluminós 48196 lúmens, grau de protecció IP54, amb cable tripolar, amb conductor flexible de coure classe 5 de 1 mm² de secció, amb aïllament lliure de halògens, UNE 21123-2, de 1,5 m de longitud i quatre punts d'ancoratge, amb sistema amb cable d'acer per a instal·lació de lluminària suspesa regulable en altura. Instal·lació suspesa.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</si>
  <si>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</si>
  <si>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</si>
  <si>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</si>
  <si>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</si>
  <si>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</si>
  <si>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</si>
  <si>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</si>
  <si>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mt34lle205b</t>
  </si>
  <si>
    <t xml:space="preserve">U</t>
  </si>
  <si>
    <t xml:space="preserve">Lluminària per a indústria, de xapa d'acer, acabat termoesmaltat, de color grafit acabat texturitzat, no regulable, de 390 W, alimentació a 220/240 V i 50-60 Hz, de 640x1200x104 mm, amb llum LED, temperatura de color 4000 K, òptica formada per reflector d'alt rendiment, feix de llum intensiu, altura màxima de instal·lació 20 m, difusor de polimetilmetacrilat (PMMA), índex de reproducció cromàtica major de 80, flux lluminós 48196 lúmens, grau de protecció IP54, amb cable tripolar, amb conductor flexible de coure classe 5 de 1 mm² de secció, amb aïllament lliure de halògens, UNE 21123-2, de 1,5 m de longitud i quatre punts d'ancoratge, per suspendre de sostre o estructura.</t>
  </si>
  <si>
    <t xml:space="preserve">mt34lle201b</t>
  </si>
  <si>
    <t xml:space="preserve">U</t>
  </si>
  <si>
    <t xml:space="preserve">Sistema amb cable d'acer per a instal·lació de lluminària suspesa regulable en altura.</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</si>
  <si>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</si>
  <si>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</si>
  <si>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</si>
  <si>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</si>
  <si>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</si>
  <si>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</si>
  <si>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</si>
  <si>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</si>
  <si>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</si>
  <si>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</si>
  <si>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</si>
  <si>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</si>
  <si>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717,46€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</si>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</sst>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5.31"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1694.52</v>
      </c>
      <c r="G10" s="12">
        <f ca="1">ROUND(INDIRECT(ADDRESS(ROW()+(0), COLUMN()+(-2), 1))*INDIRECT(ADDRESS(ROW()+(0), COLUMN()+(-1), 1)), 2)</f>
        <v>1694.52</v>
      </c>
    </row>
    <row r="11" spans="1:7" ht="13.50" thickBot="1" customHeight="1">
      <c r="A11" s="1" t="s">
        <v>15</v>
      </c>
      <c r="B11" s="1"/>
      <c r="C11" s="10" t="s">
        <v>16</v>
      </c>
      <c r="D11" s="1" t="s">
        <v>17</v>
      </c>
      <c r="E11" s="13">
        <v>1</v>
      </c>
      <c r="F11" s="14">
        <v>47.59</v>
      </c>
      <c r="G11" s="14">
        <f ca="1">ROUND(INDIRECT(ADDRESS(ROW()+(0), COLUMN()+(-2), 1))*INDIRECT(ADDRESS(ROW()+(0), COLUMN()+(-1), 1)), 2)</f>
        <v>47.59</v>
      </c>
    </row>
    <row r="12" spans="1:7" ht="13.50" thickBot="1" customHeight="1">
      <c r="A12" s="15"/>
      <c r="B12" s="15"/>
      <c r="C12" s="15"/>
      <c r="D12" s="15"/>
      <c r="E12" s="9" t="s">
        <v>18</v>
      </c>
      <c r="F12" s="9"/>
      <c r="G12" s="17">
        <f ca="1">ROUND(SUM(INDIRECT(ADDRESS(ROW()+(-1), COLUMN()+(0), 1)),INDIRECT(ADDRESS(ROW()+(-2), COLUMN()+(0), 1))), 2)</f>
        <v>1742.11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v>
      </c>
      <c r="F14" s="12">
        <v>29.34</v>
      </c>
      <c r="G14" s="12">
        <f ca="1">ROUND(INDIRECT(ADDRESS(ROW()+(0), COLUMN()+(-2), 1))*INDIRECT(ADDRESS(ROW()+(0), COLUMN()+(-1), 1)), 2)</f>
        <v>8.8</v>
      </c>
    </row>
    <row r="15" spans="1:7" ht="13.50" thickBot="1" customHeight="1">
      <c r="A15" s="1" t="s">
        <v>23</v>
      </c>
      <c r="B15" s="1"/>
      <c r="C15" s="10" t="s">
        <v>24</v>
      </c>
      <c r="D15" s="1" t="s">
        <v>25</v>
      </c>
      <c r="E15" s="13">
        <v>0.3</v>
      </c>
      <c r="F15" s="14">
        <v>25.25</v>
      </c>
      <c r="G15" s="14">
        <f ca="1">ROUND(INDIRECT(ADDRESS(ROW()+(0), COLUMN()+(-2), 1))*INDIRECT(ADDRESS(ROW()+(0), COLUMN()+(-1), 1)), 2)</f>
        <v>7.58</v>
      </c>
    </row>
    <row r="16" spans="1:7" ht="13.50" thickBot="1" customHeight="1">
      <c r="A16" s="15"/>
      <c r="B16" s="15"/>
      <c r="C16" s="15"/>
      <c r="D16" s="15"/>
      <c r="E16" s="9" t="s">
        <v>26</v>
      </c>
      <c r="F16" s="9"/>
      <c r="G16" s="17">
        <f ca="1">ROUND(SUM(INDIRECT(ADDRESS(ROW()+(-1), COLUMN()+(0), 1)),INDIRECT(ADDRESS(ROW()+(-2), COLUMN()+(0), 1))), 2)</f>
        <v>16.38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1758.49</v>
      </c>
      <c r="G18" s="14">
        <f ca="1">ROUND(INDIRECT(ADDRESS(ROW()+(0), COLUMN()+(-2), 1))*INDIRECT(ADDRESS(ROW()+(0), COLUMN()+(-1), 1))/100, 2)</f>
        <v>35.17</v>
      </c>
    </row>
    <row r="19" spans="1:7" ht="13.50" thickBot="1" customHeight="1">
      <c r="A19" s="21" t="s">
        <v>30</v>
      </c>
      <c r="B19" s="21"/>
      <c r="C19" s="22"/>
      <c r="D19" s="23"/>
      <c r="E19" s="24" t="s">
        <v>31</v>
      </c>
      <c r="F19" s="25"/>
      <c r="G19" s="26">
        <f ca="1">ROUND(SUM(INDIRECT(ADDRESS(ROW()+(-1), COLUMN()+(0), 1)),INDIRECT(ADDRESS(ROW()+(-3), COLUMN()+(0), 1)),INDIRECT(ADDRESS(ROW()+(-7), COLUMN()+(0), 1))), 2)</f>
        <v>1793.66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